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Ivan Bahník\Desktop\Schell\Cenníky\Cenníky 2019\Cenníky 2019 Aquaterm\"/>
    </mc:Choice>
  </mc:AlternateContent>
  <xr:revisionPtr revIDLastSave="0" documentId="13_ncr:1_{5E0A575C-01B6-48AC-8853-8E85B4841A53}" xr6:coauthVersionLast="40" xr6:coauthVersionMax="40" xr10:uidLastSave="{00000000-0000-0000-0000-000000000000}"/>
  <bookViews>
    <workbookView xWindow="0" yWindow="0" windowWidth="23040" windowHeight="8520" xr2:uid="{00000000-000D-0000-FFFF-FFFF00000000}"/>
  </bookViews>
  <sheets>
    <sheet name="SCHELL SVK EURO 1.2.2018" sheetId="2" r:id="rId1"/>
  </sheets>
  <calcPr calcId="181029"/>
</workbook>
</file>

<file path=xl/calcChain.xml><?xml version="1.0" encoding="utf-8"?>
<calcChain xmlns="http://schemas.openxmlformats.org/spreadsheetml/2006/main">
  <c r="F658" i="2" l="1"/>
  <c r="F455" i="2"/>
  <c r="F244" i="2"/>
  <c r="F249" i="2"/>
  <c r="F250" i="2"/>
  <c r="F708" i="2"/>
  <c r="E5" i="2" l="1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E144" i="2"/>
  <c r="F144" i="2" s="1"/>
  <c r="E145" i="2"/>
  <c r="F145" i="2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5" i="2"/>
  <c r="F245" i="2" s="1"/>
  <c r="E246" i="2"/>
  <c r="F246" i="2" s="1"/>
  <c r="E247" i="2"/>
  <c r="F247" i="2" s="1"/>
  <c r="E248" i="2"/>
  <c r="F248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F473" i="2" s="1"/>
  <c r="E474" i="2"/>
  <c r="F474" i="2" s="1"/>
  <c r="E475" i="2"/>
  <c r="F475" i="2" s="1"/>
  <c r="E476" i="2"/>
  <c r="F476" i="2" s="1"/>
  <c r="E477" i="2"/>
  <c r="F477" i="2" s="1"/>
  <c r="E478" i="2"/>
  <c r="F478" i="2" s="1"/>
  <c r="E479" i="2"/>
  <c r="F479" i="2" s="1"/>
  <c r="E480" i="2"/>
  <c r="F480" i="2" s="1"/>
  <c r="E481" i="2"/>
  <c r="F481" i="2" s="1"/>
  <c r="E482" i="2"/>
  <c r="F482" i="2" s="1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F516" i="2" s="1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F522" i="2" s="1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F532" i="2" s="1"/>
  <c r="E533" i="2"/>
  <c r="F533" i="2" s="1"/>
  <c r="E534" i="2"/>
  <c r="F534" i="2" s="1"/>
  <c r="E535" i="2"/>
  <c r="F535" i="2" s="1"/>
  <c r="E536" i="2"/>
  <c r="F536" i="2" s="1"/>
  <c r="E537" i="2"/>
  <c r="F537" i="2" s="1"/>
  <c r="E538" i="2"/>
  <c r="F538" i="2" s="1"/>
  <c r="E539" i="2"/>
  <c r="F539" i="2" s="1"/>
  <c r="E540" i="2"/>
  <c r="F540" i="2" s="1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F575" i="2" s="1"/>
  <c r="E576" i="2"/>
  <c r="F576" i="2" s="1"/>
  <c r="E577" i="2"/>
  <c r="F577" i="2" s="1"/>
  <c r="E578" i="2"/>
  <c r="F578" i="2" s="1"/>
  <c r="E579" i="2"/>
  <c r="F579" i="2" s="1"/>
  <c r="E580" i="2"/>
  <c r="F580" i="2" s="1"/>
  <c r="E581" i="2"/>
  <c r="F581" i="2" s="1"/>
  <c r="E582" i="2"/>
  <c r="F582" i="2" s="1"/>
  <c r="E583" i="2"/>
  <c r="F583" i="2" s="1"/>
  <c r="E584" i="2"/>
  <c r="F584" i="2" s="1"/>
  <c r="E585" i="2"/>
  <c r="F585" i="2" s="1"/>
  <c r="E586" i="2"/>
  <c r="F586" i="2" s="1"/>
  <c r="E587" i="2"/>
  <c r="F587" i="2" s="1"/>
  <c r="E588" i="2"/>
  <c r="F588" i="2" s="1"/>
  <c r="E589" i="2"/>
  <c r="F589" i="2" s="1"/>
  <c r="E590" i="2"/>
  <c r="F590" i="2" s="1"/>
  <c r="E591" i="2"/>
  <c r="F591" i="2" s="1"/>
  <c r="E592" i="2"/>
  <c r="E593" i="2"/>
  <c r="E598" i="2"/>
  <c r="F598" i="2" s="1"/>
  <c r="E599" i="2"/>
  <c r="F599" i="2" s="1"/>
  <c r="E600" i="2"/>
  <c r="F600" i="2" s="1"/>
  <c r="E601" i="2"/>
  <c r="F601" i="2" s="1"/>
  <c r="E602" i="2"/>
  <c r="F602" i="2" s="1"/>
  <c r="E603" i="2"/>
  <c r="F603" i="2" s="1"/>
  <c r="E604" i="2"/>
  <c r="F604" i="2" s="1"/>
  <c r="E605" i="2"/>
  <c r="F605" i="2" s="1"/>
  <c r="E606" i="2"/>
  <c r="F606" i="2" s="1"/>
  <c r="E607" i="2"/>
  <c r="F607" i="2" s="1"/>
  <c r="E608" i="2"/>
  <c r="F608" i="2" s="1"/>
  <c r="E609" i="2"/>
  <c r="F609" i="2" s="1"/>
  <c r="E610" i="2"/>
  <c r="F610" i="2" s="1"/>
  <c r="E611" i="2"/>
  <c r="F611" i="2" s="1"/>
  <c r="E612" i="2"/>
  <c r="F612" i="2" s="1"/>
  <c r="E613" i="2"/>
  <c r="F613" i="2" s="1"/>
  <c r="E614" i="2"/>
  <c r="F614" i="2" s="1"/>
  <c r="E615" i="2"/>
  <c r="F615" i="2" s="1"/>
  <c r="E616" i="2"/>
  <c r="F616" i="2" s="1"/>
  <c r="E617" i="2"/>
  <c r="F617" i="2" s="1"/>
  <c r="E618" i="2"/>
  <c r="F618" i="2" s="1"/>
  <c r="E619" i="2"/>
  <c r="F619" i="2" s="1"/>
  <c r="E620" i="2"/>
  <c r="F620" i="2" s="1"/>
  <c r="E621" i="2"/>
  <c r="F621" i="2" s="1"/>
  <c r="E622" i="2"/>
  <c r="F622" i="2" s="1"/>
  <c r="E623" i="2"/>
  <c r="F623" i="2" s="1"/>
  <c r="E624" i="2"/>
  <c r="F624" i="2" s="1"/>
  <c r="E625" i="2"/>
  <c r="F625" i="2" s="1"/>
  <c r="E626" i="2"/>
  <c r="F626" i="2" s="1"/>
  <c r="E627" i="2"/>
  <c r="F627" i="2" s="1"/>
  <c r="E628" i="2"/>
  <c r="F628" i="2" s="1"/>
  <c r="E629" i="2"/>
  <c r="F629" i="2" s="1"/>
  <c r="E630" i="2"/>
  <c r="F630" i="2" s="1"/>
  <c r="E631" i="2"/>
  <c r="F631" i="2" s="1"/>
  <c r="E632" i="2"/>
  <c r="F632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F638" i="2" s="1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F644" i="2" s="1"/>
  <c r="E645" i="2"/>
  <c r="F645" i="2" s="1"/>
  <c r="E646" i="2"/>
  <c r="F646" i="2" s="1"/>
  <c r="E647" i="2"/>
  <c r="F647" i="2" s="1"/>
  <c r="E648" i="2"/>
  <c r="F648" i="2" s="1"/>
  <c r="E649" i="2"/>
  <c r="F649" i="2" s="1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F657" i="2" s="1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F671" i="2" s="1"/>
  <c r="E672" i="2"/>
  <c r="F672" i="2" s="1"/>
  <c r="E673" i="2"/>
  <c r="F673" i="2" s="1"/>
  <c r="E674" i="2"/>
  <c r="F674" i="2" s="1"/>
  <c r="E675" i="2"/>
  <c r="F675" i="2" s="1"/>
  <c r="E676" i="2"/>
  <c r="F676" i="2" s="1"/>
  <c r="E677" i="2"/>
  <c r="F677" i="2" s="1"/>
  <c r="E678" i="2"/>
  <c r="F678" i="2" s="1"/>
  <c r="E679" i="2"/>
  <c r="F679" i="2" s="1"/>
  <c r="E680" i="2"/>
  <c r="F680" i="2" s="1"/>
  <c r="E681" i="2"/>
  <c r="F681" i="2" s="1"/>
  <c r="E682" i="2"/>
  <c r="F682" i="2" s="1"/>
  <c r="E683" i="2"/>
  <c r="F683" i="2" s="1"/>
  <c r="E684" i="2"/>
  <c r="F684" i="2" s="1"/>
  <c r="E685" i="2"/>
  <c r="F685" i="2" s="1"/>
  <c r="E686" i="2"/>
  <c r="F686" i="2" s="1"/>
  <c r="E687" i="2"/>
  <c r="F687" i="2" s="1"/>
  <c r="E688" i="2"/>
  <c r="F688" i="2" s="1"/>
  <c r="E689" i="2"/>
  <c r="F689" i="2" s="1"/>
  <c r="E690" i="2"/>
  <c r="F690" i="2" s="1"/>
  <c r="E691" i="2"/>
  <c r="F691" i="2" s="1"/>
  <c r="E692" i="2"/>
  <c r="F692" i="2" s="1"/>
  <c r="E693" i="2"/>
  <c r="F693" i="2" s="1"/>
  <c r="E694" i="2"/>
  <c r="F694" i="2" s="1"/>
  <c r="E695" i="2"/>
  <c r="F695" i="2" s="1"/>
  <c r="E696" i="2"/>
  <c r="E697" i="2"/>
  <c r="F697" i="2" s="1"/>
  <c r="E698" i="2"/>
  <c r="F698" i="2" s="1"/>
  <c r="E699" i="2"/>
  <c r="F699" i="2" s="1"/>
  <c r="E700" i="2"/>
  <c r="F700" i="2" s="1"/>
  <c r="E701" i="2"/>
  <c r="F701" i="2" s="1"/>
  <c r="E702" i="2"/>
  <c r="F702" i="2" s="1"/>
  <c r="E703" i="2"/>
  <c r="F703" i="2" s="1"/>
  <c r="E704" i="2"/>
  <c r="F704" i="2" s="1"/>
  <c r="E705" i="2"/>
  <c r="F705" i="2" s="1"/>
  <c r="E706" i="2"/>
  <c r="F706" i="2" s="1"/>
  <c r="E707" i="2"/>
  <c r="F707" i="2" s="1"/>
  <c r="E709" i="2"/>
  <c r="F709" i="2" s="1"/>
  <c r="E710" i="2"/>
  <c r="F710" i="2" s="1"/>
  <c r="E711" i="2"/>
  <c r="F711" i="2" s="1"/>
  <c r="E712" i="2"/>
  <c r="F712" i="2" s="1"/>
  <c r="E713" i="2"/>
  <c r="F713" i="2" s="1"/>
  <c r="E714" i="2"/>
  <c r="F714" i="2" s="1"/>
  <c r="E715" i="2"/>
  <c r="F715" i="2" s="1"/>
  <c r="E716" i="2"/>
  <c r="F716" i="2" s="1"/>
  <c r="E717" i="2"/>
  <c r="F717" i="2" s="1"/>
  <c r="E718" i="2"/>
  <c r="F718" i="2" s="1"/>
  <c r="E719" i="2"/>
  <c r="F719" i="2" s="1"/>
  <c r="E720" i="2"/>
  <c r="F720" i="2" s="1"/>
  <c r="E721" i="2"/>
  <c r="F721" i="2" s="1"/>
  <c r="E722" i="2"/>
  <c r="F722" i="2" s="1"/>
  <c r="E723" i="2"/>
  <c r="F723" i="2" s="1"/>
  <c r="E724" i="2"/>
  <c r="F724" i="2" s="1"/>
  <c r="E725" i="2"/>
  <c r="F725" i="2" s="1"/>
  <c r="E726" i="2"/>
  <c r="F726" i="2" s="1"/>
  <c r="E727" i="2"/>
  <c r="F727" i="2" s="1"/>
  <c r="E728" i="2"/>
  <c r="F728" i="2" s="1"/>
  <c r="E729" i="2"/>
  <c r="F729" i="2" s="1"/>
  <c r="E730" i="2"/>
  <c r="F730" i="2" s="1"/>
  <c r="E731" i="2"/>
  <c r="F731" i="2" s="1"/>
  <c r="E732" i="2"/>
  <c r="F732" i="2" s="1"/>
  <c r="E733" i="2"/>
  <c r="F733" i="2" s="1"/>
  <c r="E734" i="2"/>
  <c r="F734" i="2" s="1"/>
  <c r="E735" i="2"/>
  <c r="F735" i="2" s="1"/>
  <c r="E736" i="2"/>
  <c r="F736" i="2" s="1"/>
  <c r="E737" i="2"/>
  <c r="F737" i="2" s="1"/>
  <c r="E738" i="2"/>
  <c r="F738" i="2" s="1"/>
  <c r="E739" i="2"/>
  <c r="F739" i="2" s="1"/>
  <c r="E740" i="2"/>
  <c r="F740" i="2" s="1"/>
  <c r="E741" i="2"/>
  <c r="F741" i="2" s="1"/>
  <c r="E742" i="2"/>
  <c r="F742" i="2" s="1"/>
  <c r="E743" i="2"/>
  <c r="F743" i="2" s="1"/>
  <c r="E744" i="2"/>
  <c r="F744" i="2" s="1"/>
  <c r="E745" i="2"/>
  <c r="F745" i="2" s="1"/>
  <c r="E746" i="2"/>
  <c r="F746" i="2" s="1"/>
  <c r="E747" i="2"/>
  <c r="F747" i="2" s="1"/>
  <c r="E748" i="2"/>
  <c r="F748" i="2" s="1"/>
  <c r="E749" i="2"/>
  <c r="F749" i="2" s="1"/>
  <c r="E750" i="2"/>
  <c r="F750" i="2" s="1"/>
  <c r="E751" i="2"/>
  <c r="F751" i="2" s="1"/>
  <c r="E752" i="2"/>
  <c r="F752" i="2" s="1"/>
  <c r="E753" i="2"/>
  <c r="F753" i="2" s="1"/>
  <c r="E754" i="2"/>
  <c r="F754" i="2" s="1"/>
  <c r="E755" i="2"/>
  <c r="F755" i="2" s="1"/>
  <c r="E756" i="2"/>
  <c r="F756" i="2" s="1"/>
  <c r="E757" i="2"/>
  <c r="F757" i="2" s="1"/>
  <c r="E758" i="2"/>
  <c r="F758" i="2" s="1"/>
  <c r="E759" i="2"/>
  <c r="F759" i="2" s="1"/>
  <c r="E760" i="2"/>
  <c r="F760" i="2" s="1"/>
  <c r="E761" i="2"/>
  <c r="F761" i="2" s="1"/>
  <c r="E762" i="2"/>
  <c r="F762" i="2" s="1"/>
  <c r="E763" i="2"/>
  <c r="F763" i="2" s="1"/>
  <c r="E764" i="2"/>
  <c r="F764" i="2" s="1"/>
  <c r="E765" i="2"/>
  <c r="F765" i="2" s="1"/>
  <c r="E766" i="2"/>
  <c r="F766" i="2" s="1"/>
  <c r="E767" i="2"/>
  <c r="F767" i="2" s="1"/>
  <c r="E768" i="2"/>
  <c r="F768" i="2" s="1"/>
  <c r="E769" i="2"/>
  <c r="F769" i="2" s="1"/>
  <c r="E770" i="2"/>
  <c r="F770" i="2" s="1"/>
  <c r="E771" i="2"/>
  <c r="F771" i="2" s="1"/>
  <c r="E772" i="2"/>
  <c r="F772" i="2" s="1"/>
  <c r="E773" i="2"/>
  <c r="F773" i="2" s="1"/>
  <c r="E774" i="2"/>
  <c r="F774" i="2" s="1"/>
  <c r="E775" i="2"/>
  <c r="F775" i="2" s="1"/>
  <c r="E776" i="2"/>
  <c r="F776" i="2" s="1"/>
  <c r="E777" i="2"/>
  <c r="F777" i="2" s="1"/>
  <c r="E778" i="2"/>
  <c r="F778" i="2" s="1"/>
  <c r="E779" i="2"/>
  <c r="F779" i="2" s="1"/>
  <c r="E780" i="2"/>
  <c r="F780" i="2" s="1"/>
  <c r="E781" i="2"/>
  <c r="F781" i="2" s="1"/>
  <c r="E782" i="2"/>
  <c r="F782" i="2" s="1"/>
  <c r="E783" i="2"/>
  <c r="F783" i="2" s="1"/>
  <c r="E784" i="2"/>
  <c r="F784" i="2" s="1"/>
  <c r="E785" i="2"/>
  <c r="F785" i="2" s="1"/>
  <c r="E786" i="2"/>
  <c r="F786" i="2" s="1"/>
  <c r="E787" i="2"/>
  <c r="F787" i="2" s="1"/>
  <c r="E788" i="2"/>
  <c r="F788" i="2" s="1"/>
  <c r="E789" i="2"/>
  <c r="F789" i="2" s="1"/>
  <c r="E790" i="2"/>
  <c r="F790" i="2" s="1"/>
  <c r="E791" i="2"/>
  <c r="F791" i="2" s="1"/>
  <c r="E792" i="2"/>
  <c r="F792" i="2" s="1"/>
  <c r="E793" i="2"/>
  <c r="F793" i="2" s="1"/>
  <c r="E794" i="2"/>
  <c r="F794" i="2" s="1"/>
  <c r="E795" i="2"/>
  <c r="F795" i="2" s="1"/>
  <c r="E796" i="2"/>
  <c r="F796" i="2" s="1"/>
  <c r="E797" i="2"/>
  <c r="F797" i="2" s="1"/>
  <c r="E798" i="2"/>
  <c r="F798" i="2" s="1"/>
  <c r="E799" i="2"/>
  <c r="F799" i="2" s="1"/>
  <c r="E800" i="2"/>
  <c r="F800" i="2" s="1"/>
  <c r="E801" i="2"/>
  <c r="F801" i="2" s="1"/>
  <c r="E802" i="2"/>
  <c r="F802" i="2" s="1"/>
  <c r="E803" i="2"/>
  <c r="F803" i="2" s="1"/>
  <c r="E804" i="2"/>
  <c r="F804" i="2" s="1"/>
  <c r="E805" i="2"/>
  <c r="F805" i="2" s="1"/>
  <c r="E806" i="2"/>
  <c r="F806" i="2" s="1"/>
  <c r="E807" i="2"/>
  <c r="F807" i="2" s="1"/>
  <c r="E808" i="2"/>
  <c r="F808" i="2" s="1"/>
  <c r="E809" i="2"/>
  <c r="F809" i="2" s="1"/>
  <c r="E810" i="2"/>
  <c r="F810" i="2" s="1"/>
  <c r="E811" i="2"/>
  <c r="F811" i="2" s="1"/>
  <c r="E812" i="2"/>
  <c r="F812" i="2" s="1"/>
  <c r="E813" i="2"/>
  <c r="F813" i="2" s="1"/>
  <c r="E814" i="2"/>
  <c r="F814" i="2" s="1"/>
  <c r="E815" i="2"/>
  <c r="F815" i="2" s="1"/>
  <c r="E816" i="2"/>
  <c r="F816" i="2" s="1"/>
  <c r="E817" i="2"/>
  <c r="F817" i="2" s="1"/>
  <c r="E818" i="2"/>
  <c r="F818" i="2" s="1"/>
  <c r="E819" i="2"/>
  <c r="F819" i="2" s="1"/>
  <c r="E820" i="2"/>
  <c r="F820" i="2" s="1"/>
  <c r="E821" i="2"/>
  <c r="F821" i="2" s="1"/>
  <c r="E822" i="2"/>
  <c r="F822" i="2" s="1"/>
  <c r="E823" i="2"/>
  <c r="F823" i="2" s="1"/>
  <c r="E824" i="2"/>
  <c r="F824" i="2" s="1"/>
  <c r="E825" i="2"/>
  <c r="F825" i="2" s="1"/>
  <c r="E826" i="2"/>
  <c r="F826" i="2" s="1"/>
  <c r="E827" i="2"/>
  <c r="F827" i="2" s="1"/>
  <c r="E828" i="2"/>
  <c r="F828" i="2" s="1"/>
  <c r="E829" i="2"/>
  <c r="F829" i="2" s="1"/>
  <c r="E830" i="2"/>
  <c r="F830" i="2" s="1"/>
  <c r="E831" i="2"/>
  <c r="F831" i="2" s="1"/>
  <c r="E832" i="2"/>
  <c r="F832" i="2" s="1"/>
  <c r="E833" i="2"/>
  <c r="F833" i="2" s="1"/>
  <c r="E834" i="2"/>
  <c r="F834" i="2" s="1"/>
  <c r="E835" i="2"/>
  <c r="F835" i="2" s="1"/>
  <c r="E836" i="2"/>
  <c r="F836" i="2" s="1"/>
  <c r="E837" i="2"/>
  <c r="F837" i="2" s="1"/>
  <c r="E838" i="2"/>
  <c r="F838" i="2" s="1"/>
  <c r="E839" i="2"/>
  <c r="F839" i="2" s="1"/>
  <c r="E840" i="2"/>
  <c r="F840" i="2" s="1"/>
  <c r="E841" i="2"/>
  <c r="F841" i="2" s="1"/>
  <c r="E842" i="2"/>
  <c r="F842" i="2" s="1"/>
  <c r="E843" i="2"/>
  <c r="F843" i="2" s="1"/>
  <c r="E844" i="2"/>
  <c r="F844" i="2" s="1"/>
  <c r="E845" i="2"/>
  <c r="F845" i="2" s="1"/>
  <c r="E846" i="2"/>
  <c r="F846" i="2" s="1"/>
  <c r="E847" i="2"/>
  <c r="F847" i="2" s="1"/>
  <c r="E848" i="2"/>
  <c r="F848" i="2" s="1"/>
  <c r="E849" i="2"/>
  <c r="F849" i="2" s="1"/>
  <c r="E850" i="2"/>
  <c r="F850" i="2" s="1"/>
  <c r="E851" i="2"/>
  <c r="F851" i="2" s="1"/>
  <c r="E852" i="2"/>
  <c r="F852" i="2" s="1"/>
  <c r="E853" i="2"/>
  <c r="F853" i="2" s="1"/>
  <c r="E854" i="2"/>
  <c r="F854" i="2" s="1"/>
  <c r="E855" i="2"/>
  <c r="F855" i="2" s="1"/>
  <c r="E856" i="2"/>
  <c r="F856" i="2" s="1"/>
  <c r="E857" i="2"/>
  <c r="F857" i="2" s="1"/>
  <c r="E858" i="2"/>
  <c r="F858" i="2" s="1"/>
  <c r="E859" i="2"/>
  <c r="F859" i="2" s="1"/>
  <c r="E860" i="2"/>
  <c r="F860" i="2" s="1"/>
  <c r="E861" i="2"/>
  <c r="F861" i="2" s="1"/>
  <c r="E862" i="2"/>
  <c r="F862" i="2" s="1"/>
  <c r="E863" i="2"/>
  <c r="F863" i="2" s="1"/>
  <c r="E864" i="2"/>
  <c r="F864" i="2" s="1"/>
  <c r="E865" i="2"/>
  <c r="F865" i="2" s="1"/>
  <c r="E866" i="2"/>
  <c r="F866" i="2" s="1"/>
  <c r="E867" i="2"/>
  <c r="F867" i="2" s="1"/>
  <c r="E868" i="2"/>
  <c r="F868" i="2" s="1"/>
  <c r="E869" i="2"/>
  <c r="F869" i="2" s="1"/>
  <c r="E870" i="2"/>
  <c r="F870" i="2" s="1"/>
  <c r="E871" i="2"/>
  <c r="F871" i="2" s="1"/>
  <c r="E872" i="2"/>
  <c r="F872" i="2" s="1"/>
  <c r="E873" i="2"/>
  <c r="F873" i="2" s="1"/>
  <c r="E4" i="2"/>
  <c r="F4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" type="1" refreshedVersion="0" savePassword="1" background="1" saveData="1">
    <dbPr connection="DSN=diaf;UID=informix;PWD=informix;DATABASE=diaf;HOST=schell1;SERVER=schell1;SERVICE=star1;PROTOCOL=olsoctcp;" command="SELECT kunden.kun_firmennr, kunden.kun_kontoart, kunden.kun_nummer, kunden.kun_name1, kunden.kun_name2, kunden.kun_strasse, kunden.kun_postfach, kunden.kun_plz, kunden.kun_ort, kunden.kun_sz_gueltig, kunden.kun_vertreter1, kunden.kun_sachbearb, kunden.kun_sz_sperre, kunden.kun_plz_postfach  FROM informix.kunden kunden  WHERE (kunden.kun_firmennr=1) AND (kunden.kun_kontoart=1) AND (kunden.kun_nummer&gt;17999) AND (kunden.kun_sz_sperre='N')"/>
  </connection>
</connections>
</file>

<file path=xl/sharedStrings.xml><?xml version="1.0" encoding="utf-8"?>
<sst xmlns="http://schemas.openxmlformats.org/spreadsheetml/2006/main" count="4319" uniqueCount="2920">
  <si>
    <t>4021163123081</t>
  </si>
  <si>
    <t>4021163123210</t>
  </si>
  <si>
    <t>4021163123227</t>
  </si>
  <si>
    <t>4021163138252</t>
  </si>
  <si>
    <t>012440699</t>
  </si>
  <si>
    <t>012450699</t>
  </si>
  <si>
    <t>296250099</t>
  </si>
  <si>
    <t>296260099</t>
  </si>
  <si>
    <t>296280099</t>
  </si>
  <si>
    <t>4021163152340</t>
  </si>
  <si>
    <t>4021163152333</t>
  </si>
  <si>
    <t>4021163152357</t>
  </si>
  <si>
    <t>ECO</t>
  </si>
  <si>
    <t>230140699</t>
  </si>
  <si>
    <t>230360699</t>
  </si>
  <si>
    <t>233010099</t>
  </si>
  <si>
    <t>235020699</t>
  </si>
  <si>
    <t>230420699</t>
  </si>
  <si>
    <t>4021163143669</t>
  </si>
  <si>
    <t>230430699</t>
  </si>
  <si>
    <t>4021163143652</t>
  </si>
  <si>
    <t>230460699</t>
  </si>
  <si>
    <t>4021163143584</t>
  </si>
  <si>
    <t>230470699</t>
  </si>
  <si>
    <t>4021163143607</t>
  </si>
  <si>
    <t>230490699</t>
  </si>
  <si>
    <t>4021163143683</t>
  </si>
  <si>
    <t>230500699</t>
  </si>
  <si>
    <t>4021163143744</t>
  </si>
  <si>
    <t>230510699</t>
  </si>
  <si>
    <t>4021163143706</t>
  </si>
  <si>
    <t>230520699</t>
  </si>
  <si>
    <t>4021163143638</t>
  </si>
  <si>
    <t>230620699</t>
  </si>
  <si>
    <t>487150699</t>
  </si>
  <si>
    <t>487400699</t>
  </si>
  <si>
    <t>487410699</t>
  </si>
  <si>
    <t>487420699</t>
  </si>
  <si>
    <t>497000699</t>
  </si>
  <si>
    <t>497020699</t>
  </si>
  <si>
    <t>497070699</t>
  </si>
  <si>
    <t>497080699</t>
  </si>
  <si>
    <t>497100699</t>
  </si>
  <si>
    <t>497150699</t>
  </si>
  <si>
    <t>497160699</t>
  </si>
  <si>
    <t>497180699</t>
  </si>
  <si>
    <t>497230699</t>
  </si>
  <si>
    <t>497260699</t>
  </si>
  <si>
    <t>018890699</t>
  </si>
  <si>
    <t>4021163159318</t>
  </si>
  <si>
    <t>SCHELL predlžovací set D-C-M</t>
  </si>
  <si>
    <t>CVD elektronika, 25 mm chróm</t>
  </si>
  <si>
    <t>CVD elektronika, 50 mm chróm</t>
  </si>
  <si>
    <t>019202899</t>
  </si>
  <si>
    <t>019212899</t>
  </si>
  <si>
    <t>CVD, zmiešavacia, nerez</t>
  </si>
  <si>
    <t>SCHELL podomietková sprcha LINUS D-C-V</t>
  </si>
  <si>
    <t>CVD, na predmiešanú vodu, nerez</t>
  </si>
  <si>
    <t>4021163159493</t>
  </si>
  <si>
    <t>4021163159509</t>
  </si>
  <si>
    <t>054160699</t>
  </si>
  <si>
    <t>4021163161779</t>
  </si>
  <si>
    <t>1/2" x 3/4" so spätnou klapkou, chróm</t>
  </si>
  <si>
    <t>065590699</t>
  </si>
  <si>
    <t>4021163159967</t>
  </si>
  <si>
    <t>SCHELL pripojovací set PBV</t>
  </si>
  <si>
    <t>k ventilu PBV a armatúre</t>
  </si>
  <si>
    <t>084810699</t>
  </si>
  <si>
    <t>4021163153385</t>
  </si>
  <si>
    <t>084820699</t>
  </si>
  <si>
    <t>4021163153378</t>
  </si>
  <si>
    <t>SCHELL pripojovací set trubiek</t>
  </si>
  <si>
    <t>ku sprchovým panelom, d. 500 mm, chróm</t>
  </si>
  <si>
    <t>ku sprchovým panelom, d. 1000 mm, chróm</t>
  </si>
  <si>
    <t>256660699</t>
  </si>
  <si>
    <t>4021163159332</t>
  </si>
  <si>
    <t>256670699</t>
  </si>
  <si>
    <t>4021163159349</t>
  </si>
  <si>
    <t>256680699</t>
  </si>
  <si>
    <t>4021163159356</t>
  </si>
  <si>
    <t>SCHELL set nástennej trubky VITUS</t>
  </si>
  <si>
    <t>d. 1200 mm, chróm</t>
  </si>
  <si>
    <t>SCHELL výtokové kolienko DN15 VITUS</t>
  </si>
  <si>
    <t>pr. 15x100x150mm, chróm</t>
  </si>
  <si>
    <t>pr. 15x100x500mm, chróm</t>
  </si>
  <si>
    <t>259890699</t>
  </si>
  <si>
    <t>4021163160109</t>
  </si>
  <si>
    <t>SCHELL ovládacia páka VITUS EH</t>
  </si>
  <si>
    <t>278300699</t>
  </si>
  <si>
    <t>4021163160093</t>
  </si>
  <si>
    <t>SCHELL set rozet VITUS</t>
  </si>
  <si>
    <t>4021163160857</t>
  </si>
  <si>
    <t>289220699</t>
  </si>
  <si>
    <t>296340099</t>
  </si>
  <si>
    <t>4021163160116</t>
  </si>
  <si>
    <t>SCHELL kartuša pre pákovú armatúru VITUS</t>
  </si>
  <si>
    <t>296590099</t>
  </si>
  <si>
    <t>4021163159752</t>
  </si>
  <si>
    <t>SCHELL zmiešavacia kartuša LINUS D-C-M</t>
  </si>
  <si>
    <t>296760099</t>
  </si>
  <si>
    <t>4021163160123</t>
  </si>
  <si>
    <t>296770099</t>
  </si>
  <si>
    <t>4021163160017</t>
  </si>
  <si>
    <t>296780699</t>
  </si>
  <si>
    <t>4021163160024</t>
  </si>
  <si>
    <t>296790099</t>
  </si>
  <si>
    <t>VITUS SC-T</t>
  </si>
  <si>
    <t>4021163160031</t>
  </si>
  <si>
    <t>296800699</t>
  </si>
  <si>
    <t>4021163160048</t>
  </si>
  <si>
    <t>296810099</t>
  </si>
  <si>
    <t>4021163160079</t>
  </si>
  <si>
    <t>296820699</t>
  </si>
  <si>
    <t>4021163160642</t>
  </si>
  <si>
    <t>628050099</t>
  </si>
  <si>
    <t>4021163144116</t>
  </si>
  <si>
    <t>SCHELL sietko</t>
  </si>
  <si>
    <t>955980099</t>
  </si>
  <si>
    <t>SCHELL USB-Stick eSCHELL</t>
  </si>
  <si>
    <t>software</t>
  </si>
  <si>
    <t>4021163159523</t>
  </si>
  <si>
    <t>samozatvárací s termostatom, elox.hliník</t>
  </si>
  <si>
    <t>ku všetkým sprchovým panelom, elox.hliník</t>
  </si>
  <si>
    <t>015240099</t>
  </si>
  <si>
    <t>SCHELL kábel 2,5 m</t>
  </si>
  <si>
    <t>4021163151947</t>
  </si>
  <si>
    <t>015570099</t>
  </si>
  <si>
    <t>4 alk. Batérie typ AA</t>
  </si>
  <si>
    <t>SCHELL univerzálna priehradka na batérie</t>
  </si>
  <si>
    <t>4021163157222</t>
  </si>
  <si>
    <t>015700099</t>
  </si>
  <si>
    <t>015710099</t>
  </si>
  <si>
    <t>015820099</t>
  </si>
  <si>
    <t>015830099</t>
  </si>
  <si>
    <t>SCHELL univerzálny pripojovací kábel dvojpólový</t>
  </si>
  <si>
    <t>SCHELL univerzálny pripojovací kábel trojpólový</t>
  </si>
  <si>
    <t>SCHELL lištový sieťový zdroj CVD-Touch</t>
  </si>
  <si>
    <t>1-12 CVD-Touch-elektronika</t>
  </si>
  <si>
    <t>pre 1-12 CVD-Touch-elektroniku</t>
  </si>
  <si>
    <t>4021163158663</t>
  </si>
  <si>
    <t>4021163158670</t>
  </si>
  <si>
    <t>4021163159165</t>
  </si>
  <si>
    <t>4021163159172</t>
  </si>
  <si>
    <t>019092899</t>
  </si>
  <si>
    <t>019180699</t>
  </si>
  <si>
    <t>019182899</t>
  </si>
  <si>
    <t>019190699</t>
  </si>
  <si>
    <t>019192899</t>
  </si>
  <si>
    <t>SCHELL podomietková sprcha LINUS BASIC D-C-T</t>
  </si>
  <si>
    <t>CVD, termostat, nerez</t>
  </si>
  <si>
    <t>SCHELL  podomietkový set Masterbox  WBD-E-M</t>
  </si>
  <si>
    <t>elektronická-zmiešavacia</t>
  </si>
  <si>
    <t>SCHELL podomietková sprcha LINUS D-C-T</t>
  </si>
  <si>
    <t>SCHELL podomietková sprcha LINUS D-C-M</t>
  </si>
  <si>
    <t>CVD, termostat, chróm, bez zdroja/priehradky na batérie</t>
  </si>
  <si>
    <t>CVD, termostat, nerez, bez zdroja/priehradky na batérie</t>
  </si>
  <si>
    <t>CVD, zmiešavacia, chróm, bez zdroja/priehradky na batérie</t>
  </si>
  <si>
    <t>CVD, zmiešavacia, nerez, bez zdroja/priehradky na batérie</t>
  </si>
  <si>
    <t>4021163157314</t>
  </si>
  <si>
    <t>4021163157772</t>
  </si>
  <si>
    <t>4021163157789</t>
  </si>
  <si>
    <t>4021163157796</t>
  </si>
  <si>
    <t>4021163157802</t>
  </si>
  <si>
    <t>021470699</t>
  </si>
  <si>
    <t>HD-K na studenú/predmiešanú vodu, s preduzáverom, chróm</t>
  </si>
  <si>
    <t>4021163159325</t>
  </si>
  <si>
    <t>SCHELL armatúra pre vyrovnávanie tlaku PBV</t>
  </si>
  <si>
    <t>221650099</t>
  </si>
  <si>
    <t>SCHELL keramický vršok 90 stupňov</t>
  </si>
  <si>
    <t>DN 15, vonkajší závit 1/2"</t>
  </si>
  <si>
    <t>4021163157918</t>
  </si>
  <si>
    <t>252310699</t>
  </si>
  <si>
    <t>252312899</t>
  </si>
  <si>
    <t>252320699</t>
  </si>
  <si>
    <t>252322899</t>
  </si>
  <si>
    <t>252330699</t>
  </si>
  <si>
    <t>252332899</t>
  </si>
  <si>
    <t>252340699</t>
  </si>
  <si>
    <t>252342899</t>
  </si>
  <si>
    <t>252350699</t>
  </si>
  <si>
    <t>252352899</t>
  </si>
  <si>
    <t>SCHELL ovládacia doska LINUS W-SC-V Edelst.</t>
  </si>
  <si>
    <t>SCHELL ovládacia doska LINUS D-SC-T Edelst.</t>
  </si>
  <si>
    <t>SCHELL ovládacia doska LINUS SC-M nerez</t>
  </si>
  <si>
    <t>SCHELL ovládacia doska LINUS D-E-T nerez</t>
  </si>
  <si>
    <t>SCHELL ovládacia doska LINUS W-SC-V chróm</t>
  </si>
  <si>
    <t>SCHELL ovládacia doska LINUS SC-M chróm</t>
  </si>
  <si>
    <t>SCHELL ovládacia doska LINUS D-SC-T chróm</t>
  </si>
  <si>
    <t>SCHELL ovládacia doska LINUS D-E-T chróm</t>
  </si>
  <si>
    <t>SCHELL ovládacia doska LINUS D-E-V, chróm</t>
  </si>
  <si>
    <t>273x173 mm, pre podomietkovú sprchu</t>
  </si>
  <si>
    <t>273x173mm pre podomietkovú sprchu</t>
  </si>
  <si>
    <t>pre podomietkovú armatúru na jednu vodu</t>
  </si>
  <si>
    <t>4021163158526</t>
  </si>
  <si>
    <t>4021163158519</t>
  </si>
  <si>
    <t>4021163158502</t>
  </si>
  <si>
    <t>4021163158496</t>
  </si>
  <si>
    <t>4021163158489</t>
  </si>
  <si>
    <t>4021163158472</t>
  </si>
  <si>
    <t>4021163158465</t>
  </si>
  <si>
    <t>4021163158458</t>
  </si>
  <si>
    <t>4021163158441</t>
  </si>
  <si>
    <t>4021163158434</t>
  </si>
  <si>
    <t>SCHELL ovládacia doska LINUS D-E-V, nerez</t>
  </si>
  <si>
    <t>SCHELL montážny kľúč</t>
  </si>
  <si>
    <t>SCHELL nástrčný kľúč 6 mm</t>
  </si>
  <si>
    <t>matt chróm pre výtokový ventil, pr. SW6</t>
  </si>
  <si>
    <t>SCHELL nástrčný kľúč</t>
  </si>
  <si>
    <t>chróm pre POLAR/POLAR SET</t>
  </si>
  <si>
    <t>elektr. spínacie okienko-termostat chróm</t>
  </si>
  <si>
    <t>elektr. spínacie okienko-termostat nerez</t>
  </si>
  <si>
    <t>SCHELL podomietková sprcha LINUS D-E-T ECO</t>
  </si>
  <si>
    <t>elektr. spínacie okienko s vypínaním-termostat,so sledovaním priestoru</t>
  </si>
  <si>
    <t>elektr. sledovanie priestoru-termostat, nerez</t>
  </si>
  <si>
    <t>SCHELL podomietková sprcha LINUS D-SC-T</t>
  </si>
  <si>
    <t>SCHELL sprchová hlavica s obmedzovačom aerosolu</t>
  </si>
  <si>
    <t>anti-vandal chróm</t>
  </si>
  <si>
    <t>SCHELL podomietkový set Masterbox LINUS WB-E-V</t>
  </si>
  <si>
    <t>funkcia: elektronická na predmiešanú vodu</t>
  </si>
  <si>
    <t>SCHELL podomietkový set Masterbox WB-SC-V</t>
  </si>
  <si>
    <t>samozatváracia-na predmiešanú alebo studenú vodu</t>
  </si>
  <si>
    <t>SCHELL podomietkový set Masterbox WB-SC-M</t>
  </si>
  <si>
    <t>samozatváracia-zmiešavacia</t>
  </si>
  <si>
    <t>zmiešavacia na 9 V, výtokové ramienko 140mm, chróm</t>
  </si>
  <si>
    <t>SCHELL elektr.umývadlová armatúra CELIS E</t>
  </si>
  <si>
    <t>HD-M zmiešavacia na batérie 9V, chróm</t>
  </si>
  <si>
    <t>HD-K na studenú vodu na batérie 9V, chróm</t>
  </si>
  <si>
    <t>HD-K na studenú vodu 230 V 50 Hz, chróm</t>
  </si>
  <si>
    <t>HD-M zmiešavacia 230 V 50 Hz, chróm</t>
  </si>
  <si>
    <t>HD-K na studenú vodu 230 V 50 Hz, podomiet.zdroj, chróm</t>
  </si>
  <si>
    <t>HD-M zmiešavacia 230 V 50 Hz, podomietkový zdroj, chróm</t>
  </si>
  <si>
    <t>SCHELL podomietkový sieťový zdroj</t>
  </si>
  <si>
    <t>pre PURIS/VENUS 230V</t>
  </si>
  <si>
    <t>SCHELL sieťový zdroj so zástrčkou</t>
  </si>
  <si>
    <t>SCHELL sieťová zástrčka</t>
  </si>
  <si>
    <t>pre INFRA RADAR COMPACT</t>
  </si>
  <si>
    <t>SCHELL set tiahel</t>
  </si>
  <si>
    <t>pre PURIS / VENUS chróm</t>
  </si>
  <si>
    <t>SCHELL krytka prednastavenia teploty</t>
  </si>
  <si>
    <t>pre PURIS vysokotlaká-zmiešavacia chróm</t>
  </si>
  <si>
    <t>pre VENUS vysokotlaká-zmiešavacia chróm</t>
  </si>
  <si>
    <t>SCHELL skrutky vr. imbusového kľúča</t>
  </si>
  <si>
    <t>6 V so zásuvkou</t>
  </si>
  <si>
    <t>SCHELL odpadová trubka dlhá</t>
  </si>
  <si>
    <t>32x1x400mm chróm</t>
  </si>
  <si>
    <t>SCHELL elektronický modul pre PURIS VENUS</t>
  </si>
  <si>
    <t>SCHELL kartušový ventil pre PURIS VENUS</t>
  </si>
  <si>
    <t>6 V s predfiltrom</t>
  </si>
  <si>
    <t>výroba od apríla 2003</t>
  </si>
  <si>
    <t>SCHELL sieťový zdroj Compact</t>
  </si>
  <si>
    <t>SCHELL priehradka na batérie COMPACT</t>
  </si>
  <si>
    <t>bez batérie</t>
  </si>
  <si>
    <t>SCHELL plášť splachovača SCHELLTRONIC</t>
  </si>
  <si>
    <t>SCHELL elektronický modul pre armatúry PURIS/VENUS</t>
  </si>
  <si>
    <t>SCHELL sieťový zdroj 230 V/12 V</t>
  </si>
  <si>
    <t>pre 1-12 elektr. podomietkových nástenných armatúr</t>
  </si>
  <si>
    <t>SCHELL sieťový zdroj 230 V/12 V pre sprchy</t>
  </si>
  <si>
    <t>pre 1-2 elektr. podomietkové armatúry</t>
  </si>
  <si>
    <t>SCHELL predlžovací kábel 5 m</t>
  </si>
  <si>
    <t>pre pripojenie siete k ovládaniu sprchy</t>
  </si>
  <si>
    <t>SCHELL predlžovací kábel 10 m</t>
  </si>
  <si>
    <t>012250699</t>
  </si>
  <si>
    <t>4021163142259</t>
  </si>
  <si>
    <t>012260699</t>
  </si>
  <si>
    <t>4021163142266</t>
  </si>
  <si>
    <t>SCHELL E-Modul</t>
  </si>
  <si>
    <t>4021163133059</t>
  </si>
  <si>
    <t>4021163133042</t>
  </si>
  <si>
    <t>4021163133035</t>
  </si>
  <si>
    <t>4021163133028</t>
  </si>
  <si>
    <t>4021163135978</t>
  </si>
  <si>
    <t>4021163135961</t>
  </si>
  <si>
    <t>4021163135954</t>
  </si>
  <si>
    <t>4021163135947</t>
  </si>
  <si>
    <t>4021163135930</t>
  </si>
  <si>
    <t>4021163135923</t>
  </si>
  <si>
    <t>4021163135916</t>
  </si>
  <si>
    <t>4021163135909</t>
  </si>
  <si>
    <t>4021163135893</t>
  </si>
  <si>
    <t>4021163135886</t>
  </si>
  <si>
    <t>4021163135879</t>
  </si>
  <si>
    <t>4021163135862</t>
  </si>
  <si>
    <t>4021163136524</t>
  </si>
  <si>
    <t>4021163136500</t>
  </si>
  <si>
    <t>4021163127706</t>
  </si>
  <si>
    <t>4021163133295</t>
  </si>
  <si>
    <t>4021163133271</t>
  </si>
  <si>
    <t>4021163135213</t>
  </si>
  <si>
    <t>4021163135220</t>
  </si>
  <si>
    <t>4021163135237</t>
  </si>
  <si>
    <t>4021163139440</t>
  </si>
  <si>
    <t>4021163140354</t>
  </si>
  <si>
    <t>4021163140361</t>
  </si>
  <si>
    <t>4021163140378</t>
  </si>
  <si>
    <t>4021163140309</t>
  </si>
  <si>
    <t>4021163140316</t>
  </si>
  <si>
    <t>4021163140323</t>
  </si>
  <si>
    <t>4021163140330</t>
  </si>
  <si>
    <t>4021163140347</t>
  </si>
  <si>
    <t>4021163140293</t>
  </si>
  <si>
    <t>4021163137873</t>
  </si>
  <si>
    <t>4021163137866</t>
  </si>
  <si>
    <t>4021163137859</t>
  </si>
  <si>
    <t>4021163141412</t>
  </si>
  <si>
    <t>4021163100365</t>
  </si>
  <si>
    <t>4021163100495</t>
  </si>
  <si>
    <t>4021163135183</t>
  </si>
  <si>
    <t>4021163101751</t>
  </si>
  <si>
    <t>4021163136807</t>
  </si>
  <si>
    <t>4021163101768</t>
  </si>
  <si>
    <t>4021163123586</t>
  </si>
  <si>
    <t>4021163129458</t>
  </si>
  <si>
    <t>4021163141627</t>
  </si>
  <si>
    <t>4021163101805</t>
  </si>
  <si>
    <t>4021163132014</t>
  </si>
  <si>
    <t>4021163132007</t>
  </si>
  <si>
    <t>4021163131420</t>
  </si>
  <si>
    <t>4021163129724</t>
  </si>
  <si>
    <t>EURO</t>
  </si>
  <si>
    <t>Hmotnosť</t>
  </si>
  <si>
    <t>Balenie</t>
  </si>
  <si>
    <t>1/2"vonkajší závit x3/8" vonkajší závit pr.:10mm chróm</t>
  </si>
  <si>
    <t>4021163163346</t>
  </si>
  <si>
    <t>4021163163353</t>
  </si>
  <si>
    <t>4021163163360</t>
  </si>
  <si>
    <t>3/4" chróm pre ventily na vedľajšie pripojenie, alebo drezové</t>
  </si>
  <si>
    <t>SCHELL vonkajšia spojka so zvonkovou rozetou</t>
  </si>
  <si>
    <t>SCHELL spätná klapka</t>
  </si>
  <si>
    <t>1/2"chróm pre vaňové a sprchové armatúry</t>
  </si>
  <si>
    <t>3/4"chróm pre vaňové a sprchové armatúry</t>
  </si>
  <si>
    <t>SCHELL jednoduchá spätná klapka</t>
  </si>
  <si>
    <t>3/8" chróm pre rohové ventily</t>
  </si>
  <si>
    <t>SCHELL armatúra medenej trubky pr.:12mm 500mm</t>
  </si>
  <si>
    <t>chróm s 1/2" prevlečnou maticou pre elektrický zásobník</t>
  </si>
  <si>
    <t>SCHELL armatúra medenej trubky pr.:12mm 1000mm</t>
  </si>
  <si>
    <t>SCHELL armatúra medenej trubky pr.:16mm 500mm</t>
  </si>
  <si>
    <t>SCHELL pripojovací set k armatúre PETIT SC</t>
  </si>
  <si>
    <t>medená trubka 10/300mm prevlečná matica 1/2"</t>
  </si>
  <si>
    <t>018020099</t>
  </si>
  <si>
    <t>4021163146622</t>
  </si>
  <si>
    <t>018070699</t>
  </si>
  <si>
    <t>4021163146639</t>
  </si>
  <si>
    <t>018072899</t>
  </si>
  <si>
    <t>4021163146950</t>
  </si>
  <si>
    <t>018080699</t>
  </si>
  <si>
    <t>4021163146653</t>
  </si>
  <si>
    <t>018082899</t>
  </si>
  <si>
    <t>4021163146967</t>
  </si>
  <si>
    <t>018090699</t>
  </si>
  <si>
    <t>4021163146578</t>
  </si>
  <si>
    <t>018092899</t>
  </si>
  <si>
    <t>4021163146929</t>
  </si>
  <si>
    <t>018140699</t>
  </si>
  <si>
    <t>4021163146691</t>
  </si>
  <si>
    <t>018220099</t>
  </si>
  <si>
    <t>4021163147360</t>
  </si>
  <si>
    <t>SCHELL krytka POLAR</t>
  </si>
  <si>
    <t>4021163143676</t>
  </si>
  <si>
    <t>4021163143768</t>
  </si>
  <si>
    <t>4021163143621</t>
  </si>
  <si>
    <t>4021163143713</t>
  </si>
  <si>
    <t>4021163143775</t>
  </si>
  <si>
    <t>235070699</t>
  </si>
  <si>
    <t>235100699</t>
  </si>
  <si>
    <t>235150699</t>
  </si>
  <si>
    <t>235180699</t>
  </si>
  <si>
    <t>248350099</t>
  </si>
  <si>
    <t>248370699</t>
  </si>
  <si>
    <t>300mm 3/8"prevl.matka, 3/8"šróbenie 10mm chróm, voľne</t>
  </si>
  <si>
    <t>300mm 3/8"prevl.matka, 3/8"šróbenie 10mm chróm</t>
  </si>
  <si>
    <t>500mm 3/8"prevl.matka, 3/8" šróbenie 10mm chróm</t>
  </si>
  <si>
    <t>1000mm 3/8"prevl.matka, 3/8" šróbenie 10mm chróm</t>
  </si>
  <si>
    <t>300mm 3/8" šróbenie a nátrubok 10mm voľne</t>
  </si>
  <si>
    <t>300mm 3/8" šróbenie a nátrubok 10mm chróm</t>
  </si>
  <si>
    <t>400mm 3/8" šróbenie a nátrubok 10mm chróm</t>
  </si>
  <si>
    <t>500mm 3/8" šróbenie a nátrubok10mm voľne</t>
  </si>
  <si>
    <t>300mm s 2 prevl.matkami 3/8" chróm</t>
  </si>
  <si>
    <t>3/4"chróm pre pripojenie na nástenné armatúry</t>
  </si>
  <si>
    <t>1/2"x3/4"chróm pre pripojenie na nástenné armatúry</t>
  </si>
  <si>
    <t>3/8"chróm pre ohrievače</t>
  </si>
  <si>
    <t>so spätnou klapkou a privzdušnením 1/2" chróm</t>
  </si>
  <si>
    <t>DN 10 3/8 x 3/8 prietok 9 l/min</t>
  </si>
  <si>
    <t>DN 10 3/8 x 3/8 prietok 6 l/min</t>
  </si>
  <si>
    <t>DN10 3/8 x 3/8 prietok 4 l/min.</t>
  </si>
  <si>
    <t>DN15 1/2 x 1/2 prietok 9 l/min</t>
  </si>
  <si>
    <t>DN15 1/2 x 1/2 prietok 6 l/min</t>
  </si>
  <si>
    <t>DN15 1/2 x 1/2 prietok 4 l/min</t>
  </si>
  <si>
    <t>SCHELL pripojovací set trubiek M 8x1</t>
  </si>
  <si>
    <t>k pripojeniu armatúr 450mm</t>
  </si>
  <si>
    <t>150mm 3/8"prevl.matica 3/8" šróbeníe10mm chróm</t>
  </si>
  <si>
    <t>150mm 3/8" šróbenie, nátrubok 10mm, chróm</t>
  </si>
  <si>
    <t>150mm 3/8" prevl.matica a nátrubok 10mm chróm</t>
  </si>
  <si>
    <t>150mm se 2 prevl.maticami 3/8" chróm</t>
  </si>
  <si>
    <t>SCHELL páka LINUS D-EH-M</t>
  </si>
  <si>
    <t>SCHELL páka LINUS W-EH-M</t>
  </si>
  <si>
    <t>pre podomietkovú sprch.armatúru pákovú</t>
  </si>
  <si>
    <t>pre podomietkovú umýv.armatúru pákovú</t>
  </si>
  <si>
    <t>SCHELL ovládač teploty MODUS E</t>
  </si>
  <si>
    <t>k el armatúre MODUS E zmiešavacia chróm</t>
  </si>
  <si>
    <t>SCHELL otočná páka Modus K</t>
  </si>
  <si>
    <t>SCHELL ovládacia páka Modus EH</t>
  </si>
  <si>
    <t>SCHELL pripevňovací set</t>
  </si>
  <si>
    <t>k umývadlovým armatúram</t>
  </si>
  <si>
    <t>SCHELL armatúra s filtrom</t>
  </si>
  <si>
    <t>3/8" chróm pre ventily na vedľajšie pripojenie, alebo drezové</t>
  </si>
  <si>
    <t>3/4" k pripojovacím ventilom práčky/myčky chróm</t>
  </si>
  <si>
    <t>SCHELL spätná klapka vkladacia</t>
  </si>
  <si>
    <t>k pripojovacím flexi-hadiciam armatúr</t>
  </si>
  <si>
    <t>SCHELL perlátor ECO (5 l / min.)</t>
  </si>
  <si>
    <t>SCHELL posuvná krytka LINUS</t>
  </si>
  <si>
    <t>SCHELL zmiešavacia kartuša LINUS D-EH-M</t>
  </si>
  <si>
    <t>k podomietkovým sprch.pákovým armatúram</t>
  </si>
  <si>
    <t>k podomietkovým sprch., alebo umýv.pákovým armatúram</t>
  </si>
  <si>
    <t>SCHELL WC kartuša EDITION ECO ND</t>
  </si>
  <si>
    <t>SCHELL WC kartuša EDITION ND</t>
  </si>
  <si>
    <t>SCHELL predlžovacia kartuša D-SC-M</t>
  </si>
  <si>
    <t>na nízky tlak, s autom.čistením trysky piestu</t>
  </si>
  <si>
    <t>Model 2010</t>
  </si>
  <si>
    <t>SCHELL predlžovacia kartuša W-SC-M</t>
  </si>
  <si>
    <t>SCHELL kartuša k nástennej armatúre PETIT</t>
  </si>
  <si>
    <t>SCHELL ovládacia páka komplet</t>
  </si>
  <si>
    <t>SCHELL upevňovacia skrutka CELIS E</t>
  </si>
  <si>
    <t>SCHELL upevňovacia skrutka</t>
  </si>
  <si>
    <t>SCHELL krytka priestoru na batériu pre MODUS E</t>
  </si>
  <si>
    <t>s tesnením</t>
  </si>
  <si>
    <t>SCHELL tesnenie pre armatúry MODUS EH / K</t>
  </si>
  <si>
    <t>s gumovým tesnením</t>
  </si>
  <si>
    <t>SCHELL štvorhranný kľúč 12 mm</t>
  </si>
  <si>
    <t>čierny</t>
  </si>
  <si>
    <t>SCHELL nástrčný kľúč 5 mm</t>
  </si>
  <si>
    <t>matný chróm</t>
  </si>
  <si>
    <t>4021163146479</t>
  </si>
  <si>
    <t>018412899</t>
  </si>
  <si>
    <t>4021163146899</t>
  </si>
  <si>
    <t>110mm výtokové ramienko samozatváracia zmiešavacia, chróm</t>
  </si>
  <si>
    <t>110mm výtokové ramienko samozatváracia zmiešavacia, nerez</t>
  </si>
  <si>
    <t>170mm výtokové ramienko samozatváracia zmiešavacia, chróm</t>
  </si>
  <si>
    <t>170mm výtokové ramienko samozatváracia zmiešavacia,nerez</t>
  </si>
  <si>
    <t>230mm výtokové ramienko samozatváracia zmiešavacia, chróm</t>
  </si>
  <si>
    <t>SCHELL tlakový splachovač WC SCHELLOMAT SILENT ECO</t>
  </si>
  <si>
    <t>4021163141672</t>
  </si>
  <si>
    <t>022500699</t>
  </si>
  <si>
    <t>4021163115208</t>
  </si>
  <si>
    <t>4021163115222</t>
  </si>
  <si>
    <t>4021163115451</t>
  </si>
  <si>
    <t>4021163115567</t>
  </si>
  <si>
    <t>4021163135145</t>
  </si>
  <si>
    <t>4021163115673</t>
  </si>
  <si>
    <t>4021163115796</t>
  </si>
  <si>
    <t>4021163115925</t>
  </si>
  <si>
    <t>4021163115949</t>
  </si>
  <si>
    <t>4021163115956</t>
  </si>
  <si>
    <t>4021163115970</t>
  </si>
  <si>
    <t>4021163116052</t>
  </si>
  <si>
    <t>k magnetickému ventilu d=68mm 3/4" vonkajší závit</t>
  </si>
  <si>
    <t>SCHELL E-Modul LINUS D-E-T</t>
  </si>
  <si>
    <t>štandardný</t>
  </si>
  <si>
    <t>SCHELL senzor LC</t>
  </si>
  <si>
    <t>110-230 V 50-60 Hz</t>
  </si>
  <si>
    <t>SCHELL E-Modul MODUS E</t>
  </si>
  <si>
    <t>2 x AWG24 pr.=4mm zástrčka a objímka</t>
  </si>
  <si>
    <t>ku splachovaču pisoára COMPACT LC</t>
  </si>
  <si>
    <t>SCHELL sifón</t>
  </si>
  <si>
    <t>SCHELL podomietkový zdroj COMPACT LC</t>
  </si>
  <si>
    <t>SCHELL E-rozdeľovač</t>
  </si>
  <si>
    <t>SCHELL prepínač</t>
  </si>
  <si>
    <t>SCHELL ovládanie splachovača WC EDITION E</t>
  </si>
  <si>
    <t>SCHELL predlžovací kábel 1,5m</t>
  </si>
  <si>
    <t>termickej dezinfekcie</t>
  </si>
  <si>
    <t>na batérie/ na sieť,  núdzové spúšťanie</t>
  </si>
  <si>
    <t>na batérie/ na sieť,  nerez</t>
  </si>
  <si>
    <t>SCHELL kontrolný snímač</t>
  </si>
  <si>
    <t>SCHELL podomietková sprcha  BASIC D-SC-T</t>
  </si>
  <si>
    <t>SCHELL podomietková sprcha LINUS BASIC D-SC-M</t>
  </si>
  <si>
    <t>samozatváracia, termostat, nerez</t>
  </si>
  <si>
    <t>SCHELL rozeta MODUS EH HD-M</t>
  </si>
  <si>
    <t>SCHELL rozeta MODUS K HD-K</t>
  </si>
  <si>
    <t>SCHELL umývadlový stojankový ventil MODUS K</t>
  </si>
  <si>
    <t>SCHELL umývadlová páková armatúra MODUS EH</t>
  </si>
  <si>
    <t>so skrutkovacím dielom</t>
  </si>
  <si>
    <t>HD-K na studenú vodu, chróm</t>
  </si>
  <si>
    <t>HD-M zmiešavacia, chróm</t>
  </si>
  <si>
    <t>s páčkou 3/4" chróm, nastavenie 6-14 l</t>
  </si>
  <si>
    <t>SCHELL WC ovládacia doska EDITION ECO ND</t>
  </si>
  <si>
    <t>SCHELL WC ovládacia doska EDITION ND</t>
  </si>
  <si>
    <t>SCHELL ovládacia doska EDITION ECO ND 100</t>
  </si>
  <si>
    <t>SCHELL WC ovládacia doska EDITION ECO 100</t>
  </si>
  <si>
    <t>pre nízky tlak, plast, chróm</t>
  </si>
  <si>
    <t>pre nízky tlak, plast, alpská biela</t>
  </si>
  <si>
    <t>pre nízky tlak, nerez</t>
  </si>
  <si>
    <t>pre min.hĺbku zabudovania 100mm, nízky tlak</t>
  </si>
  <si>
    <t>plast , chróm</t>
  </si>
  <si>
    <t>SCHELL rohový regulačný ventil COMFORT ECO</t>
  </si>
  <si>
    <t>DN15 1/2 x 3/8 max.prietok 9 l/min</t>
  </si>
  <si>
    <t>DN15 1/2 x 3/8 max.prietok 6 l/min</t>
  </si>
  <si>
    <t>chróm s nastaviteľným šróbením 12 a 15 mm</t>
  </si>
  <si>
    <t>SCHELL designový rohový ventil PINT</t>
  </si>
  <si>
    <t>SCHELL designový rohový ventil WING</t>
  </si>
  <si>
    <t>SCHELL designový rohový ventil 4WING</t>
  </si>
  <si>
    <t>SCHELL obmedzovač prietoku pre rohové ventily</t>
  </si>
  <si>
    <t>4021163113990</t>
  </si>
  <si>
    <t>4021163114003</t>
  </si>
  <si>
    <t>4021163129922</t>
  </si>
  <si>
    <t>4021163129939</t>
  </si>
  <si>
    <t>4021163133196</t>
  </si>
  <si>
    <t>4021163135619</t>
  </si>
  <si>
    <t>4021163135626</t>
  </si>
  <si>
    <t>4021163138740</t>
  </si>
  <si>
    <t>4021163138764</t>
  </si>
  <si>
    <t>4021163142082</t>
  </si>
  <si>
    <t>4021163114485</t>
  </si>
  <si>
    <t>4021163114492</t>
  </si>
  <si>
    <t>SCHELL splachovací ventil WC SCHELLOMAT</t>
  </si>
  <si>
    <t>SCHELL posuvná rozeta</t>
  </si>
  <si>
    <t>SCHELL rozeta</t>
  </si>
  <si>
    <t>014760099</t>
  </si>
  <si>
    <t>4021163142143</t>
  </si>
  <si>
    <t>014900099</t>
  </si>
  <si>
    <t>4021163146752</t>
  </si>
  <si>
    <t>014910099</t>
  </si>
  <si>
    <t>4021163146745</t>
  </si>
  <si>
    <t>014920099</t>
  </si>
  <si>
    <t>4021163146769</t>
  </si>
  <si>
    <t>014930099</t>
  </si>
  <si>
    <t>4021163146776</t>
  </si>
  <si>
    <t>015050699</t>
  </si>
  <si>
    <t>4021163147711</t>
  </si>
  <si>
    <t>012300699</t>
  </si>
  <si>
    <t>4021163149197</t>
  </si>
  <si>
    <t>012310699</t>
  </si>
  <si>
    <t>4021163149210</t>
  </si>
  <si>
    <t>012320699</t>
  </si>
  <si>
    <t>4021163149227</t>
  </si>
  <si>
    <t>018630699</t>
  </si>
  <si>
    <t>4021163148800</t>
  </si>
  <si>
    <t>018650699</t>
  </si>
  <si>
    <t>4021163148756</t>
  </si>
  <si>
    <t>018720699</t>
  </si>
  <si>
    <t>4021163148770</t>
  </si>
  <si>
    <t>018730699</t>
  </si>
  <si>
    <t>4021163151282</t>
  </si>
  <si>
    <t>SCHELL magnetický ventil LINUS</t>
  </si>
  <si>
    <t>018750099</t>
  </si>
  <si>
    <t>HD-M zmiešavacia na batériu 9V, chróm</t>
  </si>
  <si>
    <t>HD-K na studenú vodu na batériu 9V, chróm</t>
  </si>
  <si>
    <t>so zásuvkou a skrutkami</t>
  </si>
  <si>
    <t>pre 1-12 armatúr</t>
  </si>
  <si>
    <t>SCHELL set tvarovaných sitiek LINUS</t>
  </si>
  <si>
    <t>SCHELL set so sitkom LINUS</t>
  </si>
  <si>
    <t>SCHELL krytka a skrutkovací diel</t>
  </si>
  <si>
    <t>1/2" x 3/4" bez spätnej klapky</t>
  </si>
  <si>
    <t>so spätnou klapkou 1/2"x 1/2" chróm</t>
  </si>
  <si>
    <t>so spätnou klapkou 1/2"x 1/2" x 1/2" chróm</t>
  </si>
  <si>
    <t>3/8"chróm skrátený</t>
  </si>
  <si>
    <t>053960699</t>
  </si>
  <si>
    <t>053980699</t>
  </si>
  <si>
    <t>053990699</t>
  </si>
  <si>
    <t>pre tlakový splachovač WC EDITION/EDITION ECO chróm</t>
  </si>
  <si>
    <t>SCHELL designová krycia trubka na rohový ventil</t>
  </si>
  <si>
    <t>dĺžka 70mm 3/8" chróm</t>
  </si>
  <si>
    <t>dĺžka180mm 3/8" chróm</t>
  </si>
  <si>
    <t>SCHELL ovládacie tlačítko na SCHELLOMAT</t>
  </si>
  <si>
    <t>EDITION ECO - vyhotovenie od r.v. 2009</t>
  </si>
  <si>
    <t>SCHELL čelná doska k pisoárovému splachovaču</t>
  </si>
  <si>
    <t>SCHELL západkové puzdro s podpornou objímkou</t>
  </si>
  <si>
    <t>pre splachovací ventil SCHELLOMAT s kovovou rukoväťou</t>
  </si>
  <si>
    <t>SCHELL medená trubka 1/2" s pájkovanou vsuvkou</t>
  </si>
  <si>
    <t>pr.:10mm 300mm chróm</t>
  </si>
  <si>
    <t>pr.:10mm 400mm chróm</t>
  </si>
  <si>
    <t>pr.:10mm 500mm chróm</t>
  </si>
  <si>
    <t>pr.:10mm 1000mm chróm</t>
  </si>
  <si>
    <t>pr.:12mm 500mm chróm</t>
  </si>
  <si>
    <t>pr.:12mm 1000mm chróm</t>
  </si>
  <si>
    <t>SCHELL medená trubka 3/4" s pájkovanou vsuvkou</t>
  </si>
  <si>
    <t>pr.:12mm 300mm chróm</t>
  </si>
  <si>
    <t>pr.:18mm 300mm chróm</t>
  </si>
  <si>
    <t>SCHELL šróbenie splachovacej trubky komplet</t>
  </si>
  <si>
    <t>pre WC BASIC/SILENT ECO/EDITION/ECO chróm</t>
  </si>
  <si>
    <t>SCHELL splachovacia trubka 18x200mm chróm</t>
  </si>
  <si>
    <t>pre tlakový splachovač pisoáru EDITION/BASIC</t>
  </si>
  <si>
    <t>SCHELL splachovacia trubka Modell Benelux chróm</t>
  </si>
  <si>
    <t>4021163155181</t>
  </si>
  <si>
    <t>015290099</t>
  </si>
  <si>
    <t>4021163155211</t>
  </si>
  <si>
    <t>015300099</t>
  </si>
  <si>
    <t>4021163155174</t>
  </si>
  <si>
    <t>013030699</t>
  </si>
  <si>
    <t>4021163156898</t>
  </si>
  <si>
    <t>SCHELL piezo tlačítko 9V pre sprchovú armatúru</t>
  </si>
  <si>
    <t>013150099</t>
  </si>
  <si>
    <t>4021163159158</t>
  </si>
  <si>
    <t>013160099</t>
  </si>
  <si>
    <t>100-240 V, 56 - 60 Hz</t>
  </si>
  <si>
    <t>4021163161106</t>
  </si>
  <si>
    <t>SCHELL podomietkový sieťový zdroj CVD-Touch</t>
  </si>
  <si>
    <t>pre 1-12 CVD-Touch-elektronik</t>
  </si>
  <si>
    <t>SCHELL podomietkový sieťový zdroj so zástrčkou</t>
  </si>
  <si>
    <t>016000699</t>
  </si>
  <si>
    <t>4021163157536</t>
  </si>
  <si>
    <t>016010699</t>
  </si>
  <si>
    <t>4021163157543</t>
  </si>
  <si>
    <t>016020699</t>
  </si>
  <si>
    <t>4021163157550</t>
  </si>
  <si>
    <t>016030699</t>
  </si>
  <si>
    <t>4021163157567</t>
  </si>
  <si>
    <t>016040699</t>
  </si>
  <si>
    <t>4021163157574</t>
  </si>
  <si>
    <t>016050699</t>
  </si>
  <si>
    <t>4021163159011</t>
  </si>
  <si>
    <t>016060699</t>
  </si>
  <si>
    <t>4021163158984</t>
  </si>
  <si>
    <t>016070699</t>
  </si>
  <si>
    <t>4021163159059</t>
  </si>
  <si>
    <t>016080699</t>
  </si>
  <si>
    <t>4021163159035</t>
  </si>
  <si>
    <t>016090699</t>
  </si>
  <si>
    <t>4021163158960</t>
  </si>
  <si>
    <t>016100699</t>
  </si>
  <si>
    <t>4021163157581</t>
  </si>
  <si>
    <t>016110699</t>
  </si>
  <si>
    <t>4021163157598</t>
  </si>
  <si>
    <t>016120699</t>
  </si>
  <si>
    <t>4021163157604</t>
  </si>
  <si>
    <t>016130699</t>
  </si>
  <si>
    <t>4021163157611</t>
  </si>
  <si>
    <t>016140699</t>
  </si>
  <si>
    <t>4021163157628</t>
  </si>
  <si>
    <t>016150699</t>
  </si>
  <si>
    <t>4021163159004</t>
  </si>
  <si>
    <t>016160699</t>
  </si>
  <si>
    <t>4021163158991</t>
  </si>
  <si>
    <t>016170699</t>
  </si>
  <si>
    <t>4021163159042</t>
  </si>
  <si>
    <t>016180699</t>
  </si>
  <si>
    <t>4021163159028</t>
  </si>
  <si>
    <t>016190699</t>
  </si>
  <si>
    <t>4021163158977</t>
  </si>
  <si>
    <t>016230699</t>
  </si>
  <si>
    <t>4021163157666</t>
  </si>
  <si>
    <t>016430699</t>
  </si>
  <si>
    <t>4021163158878</t>
  </si>
  <si>
    <t>018460699</t>
  </si>
  <si>
    <t>SCHELL nástenná sprchová armatúra VITUS VD-T / o</t>
  </si>
  <si>
    <t>SCHELL nástenná sprchová armatúra VITUS VD-SC-T / o</t>
  </si>
  <si>
    <t>SCHELL nástenná sprchová armatúra VITUS VD-SC-M / o</t>
  </si>
  <si>
    <t>SCHELL nástenná sprchová armatúra VITUS VD-EH-M / o</t>
  </si>
  <si>
    <t>SCHELL nástenná sprchová armatúra VITUS VD-C-T / o</t>
  </si>
  <si>
    <t>425x425mm pre armatúry s termostatom</t>
  </si>
  <si>
    <t>SCHELL predlžovací set D-SC-T</t>
  </si>
  <si>
    <t>pre samozatváracie podomietkové armatúry 25 mm, chróm</t>
  </si>
  <si>
    <t>SCHELL predlžovacia kartuša D-E-T</t>
  </si>
  <si>
    <t>pre elektronické podomietkové armatúry 25 mm, chróm</t>
  </si>
  <si>
    <t>pre samozatváracie podom.armatúry 50mm, chróm</t>
  </si>
  <si>
    <t>SCHELL predlžovací set D-E-T</t>
  </si>
  <si>
    <t>pre elektronické podom. armatúry 50mm, chróm</t>
  </si>
  <si>
    <t>2.9</t>
  </si>
  <si>
    <t>4.1</t>
  </si>
  <si>
    <t>ku splachovaciemu ventilu SCHELLOMAT vyhotovenie od 11/2011</t>
  </si>
  <si>
    <t>vyhotovenie od 11/2011</t>
  </si>
  <si>
    <t>4021163148794</t>
  </si>
  <si>
    <t>4021163138757</t>
  </si>
  <si>
    <t>4021163116991</t>
  </si>
  <si>
    <t>SCHELL T-kus</t>
  </si>
  <si>
    <t>SCHELL šikmý ventil COMFORT</t>
  </si>
  <si>
    <t>015180099</t>
  </si>
  <si>
    <t>SCHELL E-Modul CELIS E</t>
  </si>
  <si>
    <t>4021163151183</t>
  </si>
  <si>
    <t>9.2</t>
  </si>
  <si>
    <t>015190099</t>
  </si>
  <si>
    <t>4021163151176</t>
  </si>
  <si>
    <t>015210699</t>
  </si>
  <si>
    <t>SCHELL regulátor teploty CELIS E komplet</t>
  </si>
  <si>
    <t>4021163151169</t>
  </si>
  <si>
    <t>015230099</t>
  </si>
  <si>
    <t>4021163152364</t>
  </si>
  <si>
    <t>9.15</t>
  </si>
  <si>
    <t>SCHELL priehradka na batérie pre CELIS E / TIPUS P</t>
  </si>
  <si>
    <t>020040099</t>
  </si>
  <si>
    <t>4021163150940</t>
  </si>
  <si>
    <t>020050099</t>
  </si>
  <si>
    <t>4021163150957</t>
  </si>
  <si>
    <t>020070099</t>
  </si>
  <si>
    <t>4021163151732</t>
  </si>
  <si>
    <t>SCHELL montážny rám s modulom elektroniky</t>
  </si>
  <si>
    <t>k senzorovému splachovaču pisoára COMPACT II Infra</t>
  </si>
  <si>
    <t>so spätnou klapkou</t>
  </si>
  <si>
    <t>vr. nástrčného kľúča</t>
  </si>
  <si>
    <t>022520699</t>
  </si>
  <si>
    <t>4021163148459</t>
  </si>
  <si>
    <t>2.6</t>
  </si>
  <si>
    <t>039950399</t>
  </si>
  <si>
    <t>4021163152050</t>
  </si>
  <si>
    <t>039960399</t>
  </si>
  <si>
    <t>4021163152074</t>
  </si>
  <si>
    <t>039970399</t>
  </si>
  <si>
    <t>4021163152081</t>
  </si>
  <si>
    <t>039980399</t>
  </si>
  <si>
    <t>4021163152067</t>
  </si>
  <si>
    <t>SCHELL vonkajší nezámrzný ventil POLAR II</t>
  </si>
  <si>
    <t>SCHELL vonkajší nezámrzný ventil POLAR II RB</t>
  </si>
  <si>
    <t>SCHELL vonkajší nezámrzný ventil POLAR II Set</t>
  </si>
  <si>
    <t>SCHELL vonkajší nezámrzný ventil POLAR II Set RB</t>
  </si>
  <si>
    <t>s vrškom na nástrčný kľúč i rukoväť Comfort, 1/2" chróm</t>
  </si>
  <si>
    <t>skracovateľný na nástrčný kľúč i rukoväť Comfort,1/2" chróm</t>
  </si>
  <si>
    <t>skracovateľný na nástrčný kľúč i rukoväť Comf., s privzd.,1/2" chróm</t>
  </si>
  <si>
    <t>s vrškom na nástrčný kľúč i rukoväť Comfort, s privzd., 1/2" chróm</t>
  </si>
  <si>
    <t>4021163152395</t>
  </si>
  <si>
    <t>4021163152371</t>
  </si>
  <si>
    <t>COMPACT II Infra, nerez</t>
  </si>
  <si>
    <t>4021163152388</t>
  </si>
  <si>
    <t>SCHELL ovládacie tlačítko na nástennú armatúru PETIT SC</t>
  </si>
  <si>
    <t>COMPACT II Infra, chróm</t>
  </si>
  <si>
    <t>4021163135725</t>
  </si>
  <si>
    <t>4021163129830</t>
  </si>
  <si>
    <t>300mm 3/8"prevl.matka 3/8" šróbenie10mm chróm</t>
  </si>
  <si>
    <t>500mm 3/8"prevl.matka 3/8" šróbenie10mm voľne chr</t>
  </si>
  <si>
    <t>500mm 3/8"prevl.matka 3/8" šróbenie10mm chróm</t>
  </si>
  <si>
    <t>300mm 3/8"prevl.matka 3/8" šróbenie 8mm chróm</t>
  </si>
  <si>
    <t>500mm 3/8"prevl.matka 3/8" šróbenie 8mm chróm</t>
  </si>
  <si>
    <t>300mm 3/8" šróbenie, nátrubok 10mm voľne</t>
  </si>
  <si>
    <t>300mm 3/8" šróbenie, nátrubok 10mm, chróm</t>
  </si>
  <si>
    <t>500mm 3/8" šróbenie, nátrubok 10mm, voľne</t>
  </si>
  <si>
    <t>500mm 3/8" šróbenie, nátrubok 10mm, chróm</t>
  </si>
  <si>
    <t>200mm  3/8" prevl.matka  3/8" koleno chróm</t>
  </si>
  <si>
    <t>300mm  3/8" prevl.matka  3/8" koleno chróm</t>
  </si>
  <si>
    <t>300mm  3/8" prevl.matka a 1/2" prevl.matka chróm</t>
  </si>
  <si>
    <t>500mm  3/8" prevl.matka a 1/2" prevl.matka chróm</t>
  </si>
  <si>
    <t>SCHELL vršok s otočnou páčkou</t>
  </si>
  <si>
    <t>so spätnou klapkou 3/4" chróm</t>
  </si>
  <si>
    <t>SCHELL vršok na nástrčný kľúč</t>
  </si>
  <si>
    <t>SCHELL sanitárny vršok COMFORT</t>
  </si>
  <si>
    <t>3/8"chróm s vrškom s tukovým púzdrom so spätnou klapkou</t>
  </si>
  <si>
    <t>SCHELL rohový ventil k vodomeru COMFORT 1/2"chróm</t>
  </si>
  <si>
    <t>s 3/4"prevlečnou maticou s prípravou na plombovanie</t>
  </si>
  <si>
    <t>SCHELL pripojovacie koleno k vodomeru 1/2"</t>
  </si>
  <si>
    <t>chróm s 3/4" prevlečnou maticou s prípravou na plombovanie, nastaviteľné</t>
  </si>
  <si>
    <t>022470699</t>
  </si>
  <si>
    <t>SCHELL tlakový splachovač WC SCHELLOMAT BASIC</t>
  </si>
  <si>
    <t>SCHELL samozatváracia tlačná umývadlová armatúra PURIS SC</t>
  </si>
  <si>
    <t>pre studenú vodu chróm</t>
  </si>
  <si>
    <t>SCHELL ovládacie tlačítko PURIS SC</t>
  </si>
  <si>
    <t>pre umývadlové armatúry PURIS / VENUS, chróm</t>
  </si>
  <si>
    <t>4021163106220</t>
  </si>
  <si>
    <t>4021163106275</t>
  </si>
  <si>
    <t>4021163106282</t>
  </si>
  <si>
    <t>4021163106312</t>
  </si>
  <si>
    <t>4021163106343</t>
  </si>
  <si>
    <t>4021163106367</t>
  </si>
  <si>
    <t>4021163106404</t>
  </si>
  <si>
    <t>4021163106428</t>
  </si>
  <si>
    <t>4021163106435</t>
  </si>
  <si>
    <t>4021163106459</t>
  </si>
  <si>
    <t>4021163107548</t>
  </si>
  <si>
    <t>4021163107579</t>
  </si>
  <si>
    <t>4021163107593</t>
  </si>
  <si>
    <t>4021163107869</t>
  </si>
  <si>
    <t>4021163107883</t>
  </si>
  <si>
    <t>4021163131321</t>
  </si>
  <si>
    <t>4021163135275</t>
  </si>
  <si>
    <t>4021163139457</t>
  </si>
  <si>
    <t>4021163139464</t>
  </si>
  <si>
    <t>4021163107920</t>
  </si>
  <si>
    <t>4021163107937</t>
  </si>
  <si>
    <t>4021163107951</t>
  </si>
  <si>
    <t>4021163108026</t>
  </si>
  <si>
    <t>4021163108033</t>
  </si>
  <si>
    <t>4021163108040</t>
  </si>
  <si>
    <t>4021163108101</t>
  </si>
  <si>
    <t>4021163108118</t>
  </si>
  <si>
    <t>4021163108125</t>
  </si>
  <si>
    <t>4021163108163</t>
  </si>
  <si>
    <t>4021163108200</t>
  </si>
  <si>
    <t>4021163108217</t>
  </si>
  <si>
    <t>4021163108248</t>
  </si>
  <si>
    <t>4021163108279</t>
  </si>
  <si>
    <t>4021163108286</t>
  </si>
  <si>
    <t>4021163108316</t>
  </si>
  <si>
    <t>4021163108330</t>
  </si>
  <si>
    <t>4021163108385</t>
  </si>
  <si>
    <t>4021163108439</t>
  </si>
  <si>
    <t>4021163108446</t>
  </si>
  <si>
    <t>4021163147766</t>
  </si>
  <si>
    <t>230630699</t>
  </si>
  <si>
    <t>4021163147773</t>
  </si>
  <si>
    <t>237670699</t>
  </si>
  <si>
    <t>4021163143645</t>
  </si>
  <si>
    <t>237680699</t>
  </si>
  <si>
    <t>4021163143720</t>
  </si>
  <si>
    <t>237690699</t>
  </si>
  <si>
    <t>4021163143737</t>
  </si>
  <si>
    <t>259440099</t>
  </si>
  <si>
    <t>4021163144680</t>
  </si>
  <si>
    <t>294790099</t>
  </si>
  <si>
    <t>4021163143614</t>
  </si>
  <si>
    <t>294900099</t>
  </si>
  <si>
    <t>4021163143591</t>
  </si>
  <si>
    <t>294920099</t>
  </si>
  <si>
    <t>4021163143935</t>
  </si>
  <si>
    <t>294930099</t>
  </si>
  <si>
    <t>4021163143690</t>
  </si>
  <si>
    <t>SCHELL Infra elektronický modul COMPACT</t>
  </si>
  <si>
    <t>296600099</t>
  </si>
  <si>
    <t>4021163156201</t>
  </si>
  <si>
    <t>296640699</t>
  </si>
  <si>
    <t>4021163156393</t>
  </si>
  <si>
    <t>296690699</t>
  </si>
  <si>
    <t>4021163156751</t>
  </si>
  <si>
    <t>774120699</t>
  </si>
  <si>
    <t>4021163155525</t>
  </si>
  <si>
    <t>776620099</t>
  </si>
  <si>
    <t>4021163156812</t>
  </si>
  <si>
    <t>782070099</t>
  </si>
  <si>
    <t>4021163123296</t>
  </si>
  <si>
    <t>782170399</t>
  </si>
  <si>
    <t>4021163123364</t>
  </si>
  <si>
    <t>SCHELL ovládacie tlačítko LINUS SC-M</t>
  </si>
  <si>
    <t>chróm pre podomietkovú sprchu zmiešavaciu</t>
  </si>
  <si>
    <t>SCHELL kartuša pre SCHELLOMAT EDITION</t>
  </si>
  <si>
    <t>ECO pre splachovače od r.v. 2009</t>
  </si>
  <si>
    <t>SCHELL rukoväť COMFORT</t>
  </si>
  <si>
    <t>pre 3/4" ventily s vrškom (POLAR, COMFORT), chróm</t>
  </si>
  <si>
    <t>SCHELL kartuša pre WC COMPACT II EDITION</t>
  </si>
  <si>
    <t>SCHELL kartuša pre pisoár COMPACT II EDITION</t>
  </si>
  <si>
    <t>SCHELL vidlica</t>
  </si>
  <si>
    <t>SCHELL sanitárna rukoväť SECUR uzamykateľná</t>
  </si>
  <si>
    <t>1/2" chróm so západkovým puzdrom</t>
  </si>
  <si>
    <t>SCHELL medená trubka hladká</t>
  </si>
  <si>
    <t>pr.:8mm 300mm chróm</t>
  </si>
  <si>
    <t>pr.:8mm 500mm chróm</t>
  </si>
  <si>
    <t>pr.:8mm 1000mm chróm</t>
  </si>
  <si>
    <t>pr.:10mm 600mm chróm</t>
  </si>
  <si>
    <t>pr.:10mm 700mm chróm</t>
  </si>
  <si>
    <t>pr.:10mm 800mm chróm</t>
  </si>
  <si>
    <t>SCHELL medená trubka v špirále</t>
  </si>
  <si>
    <t>pr.:8mm 5000mm chróm</t>
  </si>
  <si>
    <t>pr.:10mm 5000mm chróm</t>
  </si>
  <si>
    <t>028240699</t>
  </si>
  <si>
    <t>4021163155594</t>
  </si>
  <si>
    <t>028250699</t>
  </si>
  <si>
    <t>4021163155600</t>
  </si>
  <si>
    <t>049510699</t>
  </si>
  <si>
    <t>4021163155075</t>
  </si>
  <si>
    <t>049520699</t>
  </si>
  <si>
    <t>4021163155570</t>
  </si>
  <si>
    <t>052040699</t>
  </si>
  <si>
    <t>4021163150179</t>
  </si>
  <si>
    <t>053900699</t>
  </si>
  <si>
    <t>4021163154504</t>
  </si>
  <si>
    <t>053920699</t>
  </si>
  <si>
    <t>4021163154610</t>
  </si>
  <si>
    <t>053930699</t>
  </si>
  <si>
    <t>4021163154603</t>
  </si>
  <si>
    <t>050640699</t>
  </si>
  <si>
    <t>4021163156157</t>
  </si>
  <si>
    <t>065520699</t>
  </si>
  <si>
    <t>4021163155105</t>
  </si>
  <si>
    <t>065530699</t>
  </si>
  <si>
    <t>4021163155112</t>
  </si>
  <si>
    <t>065540699</t>
  </si>
  <si>
    <t>4021163155129</t>
  </si>
  <si>
    <t>065550699</t>
  </si>
  <si>
    <t>4021163155136</t>
  </si>
  <si>
    <t>065560699</t>
  </si>
  <si>
    <t>4021163155143</t>
  </si>
  <si>
    <t>065570699</t>
  </si>
  <si>
    <t>4021163155150</t>
  </si>
  <si>
    <t>084800699</t>
  </si>
  <si>
    <t>4021163148817</t>
  </si>
  <si>
    <t>103250699</t>
  </si>
  <si>
    <t>4021163154894</t>
  </si>
  <si>
    <t>103260699</t>
  </si>
  <si>
    <t>4021163154887</t>
  </si>
  <si>
    <t>103270699</t>
  </si>
  <si>
    <t>4021163154863</t>
  </si>
  <si>
    <t>103280699</t>
  </si>
  <si>
    <t>4021163154870</t>
  </si>
  <si>
    <t>230680699</t>
  </si>
  <si>
    <t>4021163151589</t>
  </si>
  <si>
    <t>230690699</t>
  </si>
  <si>
    <t>4021163151565</t>
  </si>
  <si>
    <t>258380699</t>
  </si>
  <si>
    <t>4021163155518</t>
  </si>
  <si>
    <t>259830699</t>
  </si>
  <si>
    <t>4021163156836</t>
  </si>
  <si>
    <t>259840699</t>
  </si>
  <si>
    <t>4021163156829</t>
  </si>
  <si>
    <t>259880099</t>
  </si>
  <si>
    <t>4021163156782</t>
  </si>
  <si>
    <t>270280699</t>
  </si>
  <si>
    <t>4021163116694</t>
  </si>
  <si>
    <t>270950699</t>
  </si>
  <si>
    <t>4021163153910</t>
  </si>
  <si>
    <t>285180099</t>
  </si>
  <si>
    <t>4021163156928</t>
  </si>
  <si>
    <t>296130099</t>
  </si>
  <si>
    <t>4021163151596</t>
  </si>
  <si>
    <t>296230699</t>
  </si>
  <si>
    <t>4021163151725</t>
  </si>
  <si>
    <t>296430099</t>
  </si>
  <si>
    <t>4021163154177</t>
  </si>
  <si>
    <t>296440099</t>
  </si>
  <si>
    <t>4021163154184</t>
  </si>
  <si>
    <t>296480699</t>
  </si>
  <si>
    <t>25mm</t>
  </si>
  <si>
    <t>4021163155044</t>
  </si>
  <si>
    <t>296490699</t>
  </si>
  <si>
    <t>4021163155051</t>
  </si>
  <si>
    <t>296540699</t>
  </si>
  <si>
    <t>4021163155037</t>
  </si>
  <si>
    <t>296550699</t>
  </si>
  <si>
    <t>4021163155020</t>
  </si>
  <si>
    <t>SCHELL nástenná sprchová armatúra VITUS VD-SC-T</t>
  </si>
  <si>
    <t>SCHELL nástenná sprchová armatúra VITUS VD-SC-M</t>
  </si>
  <si>
    <t>SCHELL nástenná sprchová armatúra VITUS VD-T</t>
  </si>
  <si>
    <t>SCHELL nástenná sprchová armatúra VITUS VD-EH-M</t>
  </si>
  <si>
    <t>SCHELL nástenná sprchová armatúra VITUS VD-C-T</t>
  </si>
  <si>
    <t>SCHELL nástenná sprchová armatúra VITUS VD-SC-T / u</t>
  </si>
  <si>
    <t>1" chróm</t>
  </si>
  <si>
    <t>chróm s nastaviteľným 1/2"šróbením</t>
  </si>
  <si>
    <t>SCHELL rohový regulačný ventil COMFORT 3/8"x12</t>
  </si>
  <si>
    <t>chróm s upínacím krúžkom KIWA</t>
  </si>
  <si>
    <t>SCHELL rohový regulačný ventil COMFORT 1/2"x15</t>
  </si>
  <si>
    <t>SCHELL rohový regulačný ventil COMFORT 1/2"x16</t>
  </si>
  <si>
    <t>SCHELL rohový regulačný ventil COMFORT 1/2"x17</t>
  </si>
  <si>
    <t>3/8" chróm KIWA</t>
  </si>
  <si>
    <t>3/8" chróm skrátený s ASAG KIWA</t>
  </si>
  <si>
    <t>3/8" chróm s ASAG KIWA</t>
  </si>
  <si>
    <t>SCHELL rohový regulačný ventil</t>
  </si>
  <si>
    <t>3/8" chróm so zabezpečeným ovládaním KIWA</t>
  </si>
  <si>
    <t>SCHELL rohový regulačný ventil s jemným filtrom</t>
  </si>
  <si>
    <t>1/2"x3/8"chróm bez stlačovacieho šróbenia</t>
  </si>
  <si>
    <t>1/2"x1/2"chróm bez stlačovacieho šróbenia</t>
  </si>
  <si>
    <t>chróm s dvojitou spätnou klapkou a ASAG</t>
  </si>
  <si>
    <t>4021163108460</t>
  </si>
  <si>
    <t>4021163108538</t>
  </si>
  <si>
    <t>4021163108682</t>
  </si>
  <si>
    <t>4021163108736</t>
  </si>
  <si>
    <t>4021163108743</t>
  </si>
  <si>
    <t>4021163108767</t>
  </si>
  <si>
    <t>4021163108804</t>
  </si>
  <si>
    <t>4021163108910</t>
  </si>
  <si>
    <t>4021163108965</t>
  </si>
  <si>
    <t>4021163108996</t>
  </si>
  <si>
    <t>4021163109115</t>
  </si>
  <si>
    <t>4021163109177</t>
  </si>
  <si>
    <t>4021163109375</t>
  </si>
  <si>
    <t>4021163109641</t>
  </si>
  <si>
    <t>033800699</t>
  </si>
  <si>
    <t>033860699</t>
  </si>
  <si>
    <t>033870699</t>
  </si>
  <si>
    <t>033880699</t>
  </si>
  <si>
    <t>033900699</t>
  </si>
  <si>
    <t>033920699</t>
  </si>
  <si>
    <t>034050399</t>
  </si>
  <si>
    <t>034050699</t>
  </si>
  <si>
    <t>034170399</t>
  </si>
  <si>
    <t>034170699</t>
  </si>
  <si>
    <t>034230399</t>
  </si>
  <si>
    <t>034230699</t>
  </si>
  <si>
    <t>034250699</t>
  </si>
  <si>
    <t>034410399</t>
  </si>
  <si>
    <t>034410699</t>
  </si>
  <si>
    <t>035000699</t>
  </si>
  <si>
    <t>035020699</t>
  </si>
  <si>
    <t>035040699</t>
  </si>
  <si>
    <t>035440699</t>
  </si>
  <si>
    <t>035450699</t>
  </si>
  <si>
    <t>035480699</t>
  </si>
  <si>
    <t>035490699</t>
  </si>
  <si>
    <t>035500699</t>
  </si>
  <si>
    <t>pr.:55mm</t>
  </si>
  <si>
    <t>265060699</t>
  </si>
  <si>
    <t>265070699</t>
  </si>
  <si>
    <t>265090699</t>
  </si>
  <si>
    <t>265110699</t>
  </si>
  <si>
    <t>265130699</t>
  </si>
  <si>
    <t>265150699</t>
  </si>
  <si>
    <t>265160699</t>
  </si>
  <si>
    <t>265180699</t>
  </si>
  <si>
    <t>266000099</t>
  </si>
  <si>
    <t>266020099</t>
  </si>
  <si>
    <t>266050099</t>
  </si>
  <si>
    <t>266070099</t>
  </si>
  <si>
    <t>266090099</t>
  </si>
  <si>
    <t>266110099</t>
  </si>
  <si>
    <t>266150099</t>
  </si>
  <si>
    <t>266160099</t>
  </si>
  <si>
    <t>699460399</t>
  </si>
  <si>
    <t>POLAR II, matný chóm</t>
  </si>
  <si>
    <t>699420399</t>
  </si>
  <si>
    <t>SCHELL splachovacia trubka k WC COMPACT II</t>
  </si>
  <si>
    <t>SCHELL podomietková sprcha LINUS D-E-V</t>
  </si>
  <si>
    <t>elektr. spínacie okienko, na predmiešanú vodu, chróm</t>
  </si>
  <si>
    <t>SCHELL podomietková sprcha  LINUS D-E-V</t>
  </si>
  <si>
    <t>elektr. spínacie okienko, na predmiešanú vodu, nerez</t>
  </si>
  <si>
    <t>SCHELL podomietková sprcha LINUS D-E-V ECO</t>
  </si>
  <si>
    <t>elektr.spínacie okienko so sledovaním priestoru, chróm</t>
  </si>
  <si>
    <t>elektr.spínacie okienko so sledovaním priestoru, nerez</t>
  </si>
  <si>
    <t>SCHELL podomietková sprcha LINUS D-SC-M</t>
  </si>
  <si>
    <t>samozatváracia-zmiešavacia chróm</t>
  </si>
  <si>
    <t>samozatváracia-zmiešavacia nerez</t>
  </si>
  <si>
    <t>SCHELL podomietková sprcha LINUS D-SC-V</t>
  </si>
  <si>
    <t>samozatváracia-na predmiešanú vodu, nerez</t>
  </si>
  <si>
    <t>SCHELL podomietková nástenná umývadlová armatúra LINUS W-SC-M</t>
  </si>
  <si>
    <t>SCHELL podomietkový set Masterbox WB-E-T</t>
  </si>
  <si>
    <t>funkcia: elektronická s termostatom</t>
  </si>
  <si>
    <t>SCHELL podomietková sprcha LINUS D-E-T</t>
  </si>
  <si>
    <t>SCHELL samozatváracia tlačná umývadlová armatúra PETIT SC</t>
  </si>
  <si>
    <t>1/2" chróm</t>
  </si>
  <si>
    <t>zmiešavacia, chróm (model od r. 2006)</t>
  </si>
  <si>
    <t>SCHELL ovládacie tlačítko PURIS SC-M</t>
  </si>
  <si>
    <t>SCHELL prestavovací set ovl.teploty PURIS SC</t>
  </si>
  <si>
    <t>kartuša - páčka, perko, objímka</t>
  </si>
  <si>
    <t>SCHELL prestavovací set PURIS SC-K</t>
  </si>
  <si>
    <t>na studenú/predmiešanú vodu, chróm</t>
  </si>
  <si>
    <t>zmiešavacie pre armatúry od 10/2006</t>
  </si>
  <si>
    <t>SCHELL samozatváracia nástenná armatúra PETIT SC</t>
  </si>
  <si>
    <t>HD-K na studenú/predmiešanú vodu, chróm</t>
  </si>
  <si>
    <t>s páčkou 3/4" chróm</t>
  </si>
  <si>
    <t>s páčkou 1/2" chróm</t>
  </si>
  <si>
    <t>SCHELL ovládacie tlačítko PETIT SC s ochranným krúžkom</t>
  </si>
  <si>
    <t>chróm prevedenie od r. 2007</t>
  </si>
  <si>
    <t>266200099</t>
  </si>
  <si>
    <t>266210099</t>
  </si>
  <si>
    <t>266220099</t>
  </si>
  <si>
    <t>270060699</t>
  </si>
  <si>
    <t>270080699</t>
  </si>
  <si>
    <t>270090699</t>
  </si>
  <si>
    <t>270140699</t>
  </si>
  <si>
    <t>270150699</t>
  </si>
  <si>
    <t>270880699</t>
  </si>
  <si>
    <t>278200699</t>
  </si>
  <si>
    <t>285030699</t>
  </si>
  <si>
    <t>285040699</t>
  </si>
  <si>
    <t>285050699</t>
  </si>
  <si>
    <t>285110699</t>
  </si>
  <si>
    <t>285120699</t>
  </si>
  <si>
    <t>286020699</t>
  </si>
  <si>
    <t>286050699</t>
  </si>
  <si>
    <t>286120699</t>
  </si>
  <si>
    <t>286170699</t>
  </si>
  <si>
    <t>286180699</t>
  </si>
  <si>
    <t>286290699</t>
  </si>
  <si>
    <t>286320699</t>
  </si>
  <si>
    <t>293120099</t>
  </si>
  <si>
    <t>293170699</t>
  </si>
  <si>
    <t>293630099</t>
  </si>
  <si>
    <t>053200699</t>
  </si>
  <si>
    <t>053210699</t>
  </si>
  <si>
    <t>059000699</t>
  </si>
  <si>
    <t>059010699</t>
  </si>
  <si>
    <t>059030699</t>
  </si>
  <si>
    <t>059110699</t>
  </si>
  <si>
    <t>059130699</t>
  </si>
  <si>
    <t>059310699</t>
  </si>
  <si>
    <t>064000699</t>
  </si>
  <si>
    <t>064010699</t>
  </si>
  <si>
    <t>064020699</t>
  </si>
  <si>
    <t>064050699</t>
  </si>
  <si>
    <t>064080699</t>
  </si>
  <si>
    <t>064090699</t>
  </si>
  <si>
    <t>064120699</t>
  </si>
  <si>
    <t>064150699</t>
  </si>
  <si>
    <t>064160699</t>
  </si>
  <si>
    <t>064190699</t>
  </si>
  <si>
    <t>064220699</t>
  </si>
  <si>
    <t>064260699</t>
  </si>
  <si>
    <t>064340699</t>
  </si>
  <si>
    <t>064350699</t>
  </si>
  <si>
    <t>064360699</t>
  </si>
  <si>
    <t>064370699</t>
  </si>
  <si>
    <t>064380699</t>
  </si>
  <si>
    <t>064410699</t>
  </si>
  <si>
    <t>064420699</t>
  </si>
  <si>
    <t>064450699</t>
  </si>
  <si>
    <t>064460699</t>
  </si>
  <si>
    <t>064470699</t>
  </si>
  <si>
    <t>064540699</t>
  </si>
  <si>
    <t>064550699</t>
  </si>
  <si>
    <t>064560699</t>
  </si>
  <si>
    <t>064630699</t>
  </si>
  <si>
    <t>065110699</t>
  </si>
  <si>
    <t>065290699</t>
  </si>
  <si>
    <t>084420699</t>
  </si>
  <si>
    <t>660830099</t>
  </si>
  <si>
    <t>728470099</t>
  </si>
  <si>
    <t>728720099</t>
  </si>
  <si>
    <t>733020099</t>
  </si>
  <si>
    <t>733090099</t>
  </si>
  <si>
    <t>747040699</t>
  </si>
  <si>
    <t>747060699</t>
  </si>
  <si>
    <t>747100699</t>
  </si>
  <si>
    <t>747120699</t>
  </si>
  <si>
    <t>747140699</t>
  </si>
  <si>
    <t>747160699</t>
  </si>
  <si>
    <t>747180699</t>
  </si>
  <si>
    <t>747210699</t>
  </si>
  <si>
    <t>747220699</t>
  </si>
  <si>
    <t>771010099</t>
  </si>
  <si>
    <t>774000099</t>
  </si>
  <si>
    <t>775390099</t>
  </si>
  <si>
    <t>782036899</t>
  </si>
  <si>
    <t>782300399</t>
  </si>
  <si>
    <t>041000699</t>
  </si>
  <si>
    <t>041010699</t>
  </si>
  <si>
    <t>049020699</t>
  </si>
  <si>
    <t>049030699</t>
  </si>
  <si>
    <t>049060699</t>
  </si>
  <si>
    <t>049110699</t>
  </si>
  <si>
    <t>049120699</t>
  </si>
  <si>
    <t>049150699</t>
  </si>
  <si>
    <t>049160699</t>
  </si>
  <si>
    <t>049250699</t>
  </si>
  <si>
    <t>049450699</t>
  </si>
  <si>
    <t>049490699</t>
  </si>
  <si>
    <t>049910699</t>
  </si>
  <si>
    <t>050200699</t>
  </si>
  <si>
    <t>050330699</t>
  </si>
  <si>
    <t>050340699</t>
  </si>
  <si>
    <t>050390699</t>
  </si>
  <si>
    <t>050400699</t>
  </si>
  <si>
    <t>050450699</t>
  </si>
  <si>
    <t>050470699</t>
  </si>
  <si>
    <t>050630699</t>
  </si>
  <si>
    <t>050950699</t>
  </si>
  <si>
    <t>050970699</t>
  </si>
  <si>
    <t>050980699</t>
  </si>
  <si>
    <t>051000699</t>
  </si>
  <si>
    <t>052030699</t>
  </si>
  <si>
    <t>052120699</t>
  </si>
  <si>
    <t>052170699</t>
  </si>
  <si>
    <t>052520699</t>
  </si>
  <si>
    <t>052540699</t>
  </si>
  <si>
    <t>052760699</t>
  </si>
  <si>
    <t>053040699</t>
  </si>
  <si>
    <t>053110699</t>
  </si>
  <si>
    <t>Obj. číslo</t>
  </si>
  <si>
    <t>Popis I</t>
  </si>
  <si>
    <t>plast, chróm, k podomietkovému setu COMPACT II</t>
  </si>
  <si>
    <t>plast, alpská biela, k podomietkovému setu COMPACT II</t>
  </si>
  <si>
    <t>nerez, k podomietkovému setu COMPACT II</t>
  </si>
  <si>
    <t>SCHELL hlava uzáveru komplet</t>
  </si>
  <si>
    <t>zmiešavacia, chróm</t>
  </si>
  <si>
    <t>SCHELL samozatváracia tlačná umývadlová armatúra PETIT SC-M</t>
  </si>
  <si>
    <t>021510699</t>
  </si>
  <si>
    <t>4021163161205</t>
  </si>
  <si>
    <t>015370099</t>
  </si>
  <si>
    <t>4021163153347</t>
  </si>
  <si>
    <t>015380099</t>
  </si>
  <si>
    <t>4021163153354</t>
  </si>
  <si>
    <t>015440099</t>
  </si>
  <si>
    <t>4021163155532</t>
  </si>
  <si>
    <t>015462899</t>
  </si>
  <si>
    <t>4021163155563</t>
  </si>
  <si>
    <t>015482899</t>
  </si>
  <si>
    <t>4021163155617</t>
  </si>
  <si>
    <t>015500099</t>
  </si>
  <si>
    <t>4021163156096</t>
  </si>
  <si>
    <t>019002899</t>
  </si>
  <si>
    <t>4021163153989</t>
  </si>
  <si>
    <t>019022899</t>
  </si>
  <si>
    <t>4021163154009</t>
  </si>
  <si>
    <t>019040099</t>
  </si>
  <si>
    <t>4021163155709</t>
  </si>
  <si>
    <t>021410699</t>
  </si>
  <si>
    <t>4021163156058</t>
  </si>
  <si>
    <t>021420699</t>
  </si>
  <si>
    <t>4021163156065</t>
  </si>
  <si>
    <t>021440699</t>
  </si>
  <si>
    <t>4021163156805</t>
  </si>
  <si>
    <t>021450699</t>
  </si>
  <si>
    <t>4021163156799</t>
  </si>
  <si>
    <t>022040699</t>
  </si>
  <si>
    <t>4021163100464</t>
  </si>
  <si>
    <t>028140699</t>
  </si>
  <si>
    <t>4021163154238</t>
  </si>
  <si>
    <t>028141599</t>
  </si>
  <si>
    <t>4021163154245</t>
  </si>
  <si>
    <t>028142899</t>
  </si>
  <si>
    <t>4021163154252</t>
  </si>
  <si>
    <t>028150699</t>
  </si>
  <si>
    <t>4021163154269</t>
  </si>
  <si>
    <t>028151599</t>
  </si>
  <si>
    <t>4021163154283</t>
  </si>
  <si>
    <t>028152899</t>
  </si>
  <si>
    <t>4021163154276</t>
  </si>
  <si>
    <t>4021163150872</t>
  </si>
  <si>
    <t>4021163129953</t>
  </si>
  <si>
    <t>616620699</t>
  </si>
  <si>
    <t>4021163152210</t>
  </si>
  <si>
    <t>625210699</t>
  </si>
  <si>
    <t>4021163149104</t>
  </si>
  <si>
    <t>765942899</t>
  </si>
  <si>
    <t>4021163147896</t>
  </si>
  <si>
    <t>776100099</t>
  </si>
  <si>
    <t>4021163148442</t>
  </si>
  <si>
    <t>bez DPH</t>
  </si>
  <si>
    <t xml:space="preserve">Cena </t>
  </si>
  <si>
    <t>SCHELL tlakový splachovač WC SILENT ECO SV</t>
  </si>
  <si>
    <t>4021163141689</t>
  </si>
  <si>
    <t>024760699</t>
  </si>
  <si>
    <t>4021163141719</t>
  </si>
  <si>
    <t>024770699</t>
  </si>
  <si>
    <t>4021163141726</t>
  </si>
  <si>
    <t>024780699</t>
  </si>
  <si>
    <t>4021163141733</t>
  </si>
  <si>
    <t>024790699</t>
  </si>
  <si>
    <t>4021163141740</t>
  </si>
  <si>
    <t>024830699</t>
  </si>
  <si>
    <t>4021163142921</t>
  </si>
  <si>
    <t>024840699</t>
  </si>
  <si>
    <t>4021163142938</t>
  </si>
  <si>
    <t>4021163117035</t>
  </si>
  <si>
    <t>4021163117066</t>
  </si>
  <si>
    <t>4021163117165</t>
  </si>
  <si>
    <t>4021163117172</t>
  </si>
  <si>
    <t>4021163102284</t>
  </si>
  <si>
    <t>4021163102291</t>
  </si>
  <si>
    <t>4021163132298</t>
  </si>
  <si>
    <t>4021163132427</t>
  </si>
  <si>
    <t>4021163117417</t>
  </si>
  <si>
    <t>4021163132731</t>
  </si>
  <si>
    <t>4021163118018</t>
  </si>
  <si>
    <t>4021163118056</t>
  </si>
  <si>
    <t>4021163118100</t>
  </si>
  <si>
    <t>4021163118117</t>
  </si>
  <si>
    <t>4021163118131</t>
  </si>
  <si>
    <t>4021163118179</t>
  </si>
  <si>
    <t>4021163118254</t>
  </si>
  <si>
    <t>4021163118292</t>
  </si>
  <si>
    <t>4021163118315</t>
  </si>
  <si>
    <t>4021163118575</t>
  </si>
  <si>
    <t>4021163118605</t>
  </si>
  <si>
    <t>4021163118643</t>
  </si>
  <si>
    <t>4021163118667</t>
  </si>
  <si>
    <t>SCHELL výtokový ventil COMFORT</t>
  </si>
  <si>
    <t>SCHELL výtokový ventil s otočnou páčkou</t>
  </si>
  <si>
    <t>SCHELL výtokový ventil s pákou</t>
  </si>
  <si>
    <t>SCHELL kombinovaný rohový ventil QUICK</t>
  </si>
  <si>
    <t>SCHELL kombinovaný rohový ventil COMFORT</t>
  </si>
  <si>
    <t>SCHELL kombinovaný výtokový ventil COMFORT</t>
  </si>
  <si>
    <t>035510699</t>
  </si>
  <si>
    <t>035620699</t>
  </si>
  <si>
    <t>038360699</t>
  </si>
  <si>
    <t>008220899</t>
  </si>
  <si>
    <t>008230899</t>
  </si>
  <si>
    <t>008240899</t>
  </si>
  <si>
    <t>008250899</t>
  </si>
  <si>
    <t>008260899</t>
  </si>
  <si>
    <t>008270899</t>
  </si>
  <si>
    <t>4021163161441</t>
  </si>
  <si>
    <t>4021163161458</t>
  </si>
  <si>
    <t>4021163161465</t>
  </si>
  <si>
    <t>4021163161472</t>
  </si>
  <si>
    <t>4021163161489</t>
  </si>
  <si>
    <t>4021163161496</t>
  </si>
  <si>
    <t>012040699</t>
  </si>
  <si>
    <t>4021163162691</t>
  </si>
  <si>
    <t>012080699</t>
  </si>
  <si>
    <t>012090699</t>
  </si>
  <si>
    <t>012100699</t>
  </si>
  <si>
    <t>012110699</t>
  </si>
  <si>
    <t>4021163162707</t>
  </si>
  <si>
    <t>4021163162714</t>
  </si>
  <si>
    <t>4021163162721</t>
  </si>
  <si>
    <t>4021163161212</t>
  </si>
  <si>
    <t>012540699</t>
  </si>
  <si>
    <t>4021163162738</t>
  </si>
  <si>
    <t>012810699</t>
  </si>
  <si>
    <t>012930699</t>
  </si>
  <si>
    <t>012940699</t>
  </si>
  <si>
    <t>012950699</t>
  </si>
  <si>
    <t>012960699</t>
  </si>
  <si>
    <t>012970699</t>
  </si>
  <si>
    <t>012980699</t>
  </si>
  <si>
    <t>4021163162745</t>
  </si>
  <si>
    <t>4021163163148</t>
  </si>
  <si>
    <t>4021163162066</t>
  </si>
  <si>
    <t>4021163162073</t>
  </si>
  <si>
    <t>4021163162080</t>
  </si>
  <si>
    <t>4021163162097</t>
  </si>
  <si>
    <t>4021163162103</t>
  </si>
  <si>
    <t>015950099</t>
  </si>
  <si>
    <t>015970099</t>
  </si>
  <si>
    <t>4021163159783</t>
  </si>
  <si>
    <t>4021163162134</t>
  </si>
  <si>
    <t>016200699</t>
  </si>
  <si>
    <t>016210699</t>
  </si>
  <si>
    <t>016220699</t>
  </si>
  <si>
    <t>016240699</t>
  </si>
  <si>
    <t>016260699</t>
  </si>
  <si>
    <t>016270699</t>
  </si>
  <si>
    <t>016300699</t>
  </si>
  <si>
    <t>016310699</t>
  </si>
  <si>
    <t>016320699</t>
  </si>
  <si>
    <t>016330699</t>
  </si>
  <si>
    <t>016340699</t>
  </si>
  <si>
    <t>016360699</t>
  </si>
  <si>
    <t>016370699</t>
  </si>
  <si>
    <t>016400699</t>
  </si>
  <si>
    <t>016410699</t>
  </si>
  <si>
    <t>016420699</t>
  </si>
  <si>
    <t>016440699</t>
  </si>
  <si>
    <t>016460699</t>
  </si>
  <si>
    <t>016470699</t>
  </si>
  <si>
    <t>016500699</t>
  </si>
  <si>
    <t>016510699</t>
  </si>
  <si>
    <t>016520699</t>
  </si>
  <si>
    <t>016530699</t>
  </si>
  <si>
    <t>016540699</t>
  </si>
  <si>
    <t>016560699</t>
  </si>
  <si>
    <t>016570699</t>
  </si>
  <si>
    <t>016580699</t>
  </si>
  <si>
    <t>016590699</t>
  </si>
  <si>
    <t>016600699</t>
  </si>
  <si>
    <t>016610699</t>
  </si>
  <si>
    <t>016620699</t>
  </si>
  <si>
    <t>016640699</t>
  </si>
  <si>
    <t>016650699</t>
  </si>
  <si>
    <t>016900699</t>
  </si>
  <si>
    <t>016910699</t>
  </si>
  <si>
    <t>016920699</t>
  </si>
  <si>
    <t>016930699</t>
  </si>
  <si>
    <t>016940699</t>
  </si>
  <si>
    <t>016960699</t>
  </si>
  <si>
    <t>016970699</t>
  </si>
  <si>
    <t>4021163157635</t>
  </si>
  <si>
    <t>4021163157642</t>
  </si>
  <si>
    <t>4021163157659</t>
  </si>
  <si>
    <t>4021163157673</t>
  </si>
  <si>
    <t>4021163159189</t>
  </si>
  <si>
    <t>4021163159196</t>
  </si>
  <si>
    <t>4021163158816</t>
  </si>
  <si>
    <t>4021163158762</t>
  </si>
  <si>
    <t>SCHELL predfilter so spätnou klapkou</t>
  </si>
  <si>
    <t>pre vysokotlaké zmiešavacie armatúry chróm</t>
  </si>
  <si>
    <t>SCHELL privzdušnenie trubky</t>
  </si>
  <si>
    <t>SCHELL poistka umiestnenia hadice</t>
  </si>
  <si>
    <t>3/4" chróm pre ventily na vedľajšie pripojenie</t>
  </si>
  <si>
    <t>so spätnou klapkou a privzdušnením 3/4" chróm</t>
  </si>
  <si>
    <t>SCHELL privzdušnenie trubky typ C</t>
  </si>
  <si>
    <t>chróm pre  POLAR/POLAR SET</t>
  </si>
  <si>
    <t>pre POLAR / POLAR Set</t>
  </si>
  <si>
    <t>SCHELL piest komplet</t>
  </si>
  <si>
    <t>mosadz pre Schellomat tlakový splachovač WC 02 238 0699</t>
  </si>
  <si>
    <t>pre SCHELLOMAT tlakový splachovač WC</t>
  </si>
  <si>
    <t>SCHELL vnútorná spojka</t>
  </si>
  <si>
    <t>SCHELL kartuša</t>
  </si>
  <si>
    <t>pre VERONA podomietkový tlakový splachovač WC</t>
  </si>
  <si>
    <t>SCHELL piest s ihlou na čistenie trysky</t>
  </si>
  <si>
    <t>plast pre SCHELLOMAT tlakový splachovač WC 02 202 0699</t>
  </si>
  <si>
    <t>SCHELL páčka komplet so skrutkou</t>
  </si>
  <si>
    <t>SCHELL kartuša komplet</t>
  </si>
  <si>
    <t>pre splach. WC EDITION ECO/SILENT ECO</t>
  </si>
  <si>
    <t>pre tlakový splachovač WC  EDITION / BASIC</t>
  </si>
  <si>
    <t>SCHELL ovládacie tlačítko LINUS SC-V</t>
  </si>
  <si>
    <t>chróm pre podomietkovú sprchu na studenú vodu</t>
  </si>
  <si>
    <t>SCHELL ovládacie tlačítko LINUS</t>
  </si>
  <si>
    <t>pre D-SC-T, D-E-T</t>
  </si>
  <si>
    <t>SCHELL ovládacie tlačítko LINUS D-SC-T</t>
  </si>
  <si>
    <t>chróm pre podomietkovú sprchu, termostat</t>
  </si>
  <si>
    <t>SCHELL termostatická kartuša</t>
  </si>
  <si>
    <t>011130699</t>
  </si>
  <si>
    <t>011150699</t>
  </si>
  <si>
    <t>012000699</t>
  </si>
  <si>
    <t>012010699</t>
  </si>
  <si>
    <t>012020699</t>
  </si>
  <si>
    <t>012050699</t>
  </si>
  <si>
    <t>012060699</t>
  </si>
  <si>
    <t>012070699</t>
  </si>
  <si>
    <t>012120699</t>
  </si>
  <si>
    <t>012130699</t>
  </si>
  <si>
    <t>012140699</t>
  </si>
  <si>
    <t>012150699</t>
  </si>
  <si>
    <t>012160699</t>
  </si>
  <si>
    <t>012170699</t>
  </si>
  <si>
    <t>293640099</t>
  </si>
  <si>
    <t>294070099</t>
  </si>
  <si>
    <t>294160099</t>
  </si>
  <si>
    <t>294200099</t>
  </si>
  <si>
    <t>294210699</t>
  </si>
  <si>
    <t>444020699</t>
  </si>
  <si>
    <t>480060699</t>
  </si>
  <si>
    <t>487000699</t>
  </si>
  <si>
    <t>487020699</t>
  </si>
  <si>
    <t>487070699</t>
  </si>
  <si>
    <t>487080699</t>
  </si>
  <si>
    <t>487100699</t>
  </si>
  <si>
    <t>4021163149593</t>
  </si>
  <si>
    <t>102200699</t>
  </si>
  <si>
    <t>4021163149609</t>
  </si>
  <si>
    <t>102210699</t>
  </si>
  <si>
    <t>4021163149616</t>
  </si>
  <si>
    <t>102220699</t>
  </si>
  <si>
    <t>4021163149623</t>
  </si>
  <si>
    <t>102230699</t>
  </si>
  <si>
    <t>4021163149630</t>
  </si>
  <si>
    <t>102240699</t>
  </si>
  <si>
    <t>4021163149647</t>
  </si>
  <si>
    <t>102250699</t>
  </si>
  <si>
    <t>4021163149654</t>
  </si>
  <si>
    <t>102260699</t>
  </si>
  <si>
    <t>4021163149661</t>
  </si>
  <si>
    <t>102270699</t>
  </si>
  <si>
    <t>4021163149678</t>
  </si>
  <si>
    <t>102280699</t>
  </si>
  <si>
    <t>4021163149685</t>
  </si>
  <si>
    <t>102290699</t>
  </si>
  <si>
    <t>4021163149692</t>
  </si>
  <si>
    <t>103000630</t>
  </si>
  <si>
    <t>SCHELL flexi-hadička Clean-Flex-S otočná</t>
  </si>
  <si>
    <t>4021163149746</t>
  </si>
  <si>
    <t>103000699</t>
  </si>
  <si>
    <t>4021163149715</t>
  </si>
  <si>
    <t>103010630</t>
  </si>
  <si>
    <t>4021163149753</t>
  </si>
  <si>
    <t>103010699</t>
  </si>
  <si>
    <t>4021163149722</t>
  </si>
  <si>
    <t>103040699</t>
  </si>
  <si>
    <t>4021163149920</t>
  </si>
  <si>
    <t>103050699</t>
  </si>
  <si>
    <t>4021163149937</t>
  </si>
  <si>
    <t>103060630</t>
  </si>
  <si>
    <t>4021163129748</t>
  </si>
  <si>
    <t>4021163131505</t>
  </si>
  <si>
    <t>4021163131383</t>
  </si>
  <si>
    <t>4021163129762</t>
  </si>
  <si>
    <t>4021163129809</t>
  </si>
  <si>
    <t>4021163131611</t>
  </si>
  <si>
    <t>4021163129786</t>
  </si>
  <si>
    <t>4021163130911</t>
  </si>
  <si>
    <t>4021163133165</t>
  </si>
  <si>
    <t>4021163131574</t>
  </si>
  <si>
    <t>4021163131550</t>
  </si>
  <si>
    <t>4021163129892</t>
  </si>
  <si>
    <t>piezo s termostatom, na batériu 9 V, elox.hliník</t>
  </si>
  <si>
    <t>SCHELL sprchový panel LINUS DP-P-T s term.dezinfekciou</t>
  </si>
  <si>
    <t>SCHELL podomietkový splachovač WC COMPACT II ND</t>
  </si>
  <si>
    <t>na nízky tlak, s preduzáverom 1"</t>
  </si>
  <si>
    <t>9 V</t>
  </si>
  <si>
    <t>SCHELL elektr.umývadlová armatúra MODUS E</t>
  </si>
  <si>
    <t>výška 150 - 450 mm, eloxovaný hliník</t>
  </si>
  <si>
    <t>výška 451 - 950 mm, eloxovaný hliník</t>
  </si>
  <si>
    <t>SCHELL objímka</t>
  </si>
  <si>
    <t>k magnetickému ventilu d=55mm 3/4" vonkajší závit</t>
  </si>
  <si>
    <t>SCHELL E-Modul LINUS ECO</t>
  </si>
  <si>
    <t>so sledovaním priestoru</t>
  </si>
  <si>
    <t>1/2" chróm pre miesta s jedným prípojom</t>
  </si>
  <si>
    <t>SCHELL vedľajší pripojovací ventil COMFORT so spätnou kl.a privzdušnením</t>
  </si>
  <si>
    <t>1/2"chróm pre ohrievače</t>
  </si>
  <si>
    <t>295170699</t>
  </si>
  <si>
    <t>4021163151213</t>
  </si>
  <si>
    <t>295220699</t>
  </si>
  <si>
    <t>4021163144086</t>
  </si>
  <si>
    <t>295230699</t>
  </si>
  <si>
    <t>4021163151220</t>
  </si>
  <si>
    <t>295240099</t>
  </si>
  <si>
    <t>4021163144109</t>
  </si>
  <si>
    <t>295450699</t>
  </si>
  <si>
    <t>4021163150933</t>
  </si>
  <si>
    <t>296180099</t>
  </si>
  <si>
    <t>018000099</t>
  </si>
  <si>
    <t>SCHELL podomietkový set Masterbox WB-SC-T</t>
  </si>
  <si>
    <t>4021163146561</t>
  </si>
  <si>
    <t>038370699</t>
  </si>
  <si>
    <t>038410699</t>
  </si>
  <si>
    <t>039080699</t>
  </si>
  <si>
    <t>260070699</t>
  </si>
  <si>
    <t>260530699</t>
  </si>
  <si>
    <t>260720699</t>
  </si>
  <si>
    <t>265000699</t>
  </si>
  <si>
    <t>265010699</t>
  </si>
  <si>
    <t>265020699</t>
  </si>
  <si>
    <t>012180699</t>
  </si>
  <si>
    <t>012190699</t>
  </si>
  <si>
    <t>012200699</t>
  </si>
  <si>
    <t>012210699</t>
  </si>
  <si>
    <t>012220699</t>
  </si>
  <si>
    <t>012230699</t>
  </si>
  <si>
    <t>013120099</t>
  </si>
  <si>
    <t>013130099</t>
  </si>
  <si>
    <t>013190099</t>
  </si>
  <si>
    <t>SCHELL mydelník LINUS</t>
  </si>
  <si>
    <t>SCHELL Infra-splachovač pisoára</t>
  </si>
  <si>
    <t>SCHELLTRONIC 9 V chróm</t>
  </si>
  <si>
    <t>SCHELLTRONIC Benelux 9 V chróm</t>
  </si>
  <si>
    <t>SCHELL podomietkový set ku splachovaču pisoára</t>
  </si>
  <si>
    <t>SCHELL podomietkový set ku splachovaču WC</t>
  </si>
  <si>
    <t>COMPACT II s preduzáverom na pripojenie 3/4"</t>
  </si>
  <si>
    <t>SCHELL senzorový splachovač pisoára</t>
  </si>
  <si>
    <t>COMPACT LC na batérie 6 V</t>
  </si>
  <si>
    <t>COMPACT LC na sieť 230 V</t>
  </si>
  <si>
    <t>SCHELL elektronická umývadlová armatúra PURIS</t>
  </si>
  <si>
    <t>pre studenú vodu 9 V chróm</t>
  </si>
  <si>
    <t>zmiešavacia 9 V chróm</t>
  </si>
  <si>
    <t>pre nízky tlak 9 V chróm</t>
  </si>
  <si>
    <t>SCHELL elektronická umývadlová armatúra VENUS</t>
  </si>
  <si>
    <t>pre studenú vodu s vonkajším sieťovým zdrojom 230V chróm</t>
  </si>
  <si>
    <t>pre studenú vodu s podomietkovým sieťovým zdrojom 230V chróm</t>
  </si>
  <si>
    <t>zmiešavacia s vonkajším sieťovým zdrojom 230V chróm</t>
  </si>
  <si>
    <t>zmiešavacia s podomietkovým sieťovým zdrojom 230V chróm</t>
  </si>
  <si>
    <t>pre nízký tlak s vonkajším sieťovým zdrojom 230V chróm</t>
  </si>
  <si>
    <t>pre nízky tlak s podomietkovým sieťovým zdrojom 230V chróm</t>
  </si>
  <si>
    <t>pre nízky tlak s vonkajším sieťovým zdrojom 230V chróm</t>
  </si>
  <si>
    <t>pre studenú vodu na 9 V, výtokové ramienko 140mm, chróm</t>
  </si>
  <si>
    <t>4021163149784</t>
  </si>
  <si>
    <t>103060699</t>
  </si>
  <si>
    <t>4021163149760</t>
  </si>
  <si>
    <t>103070630</t>
  </si>
  <si>
    <t>4021163149791</t>
  </si>
  <si>
    <t>103070699</t>
  </si>
  <si>
    <t>4021163149777</t>
  </si>
  <si>
    <t>103100699</t>
  </si>
  <si>
    <t>4021163149807</t>
  </si>
  <si>
    <t>103110699</t>
  </si>
  <si>
    <t>4021163149814</t>
  </si>
  <si>
    <t>103120699</t>
  </si>
  <si>
    <t>4021163149821</t>
  </si>
  <si>
    <t>103130699</t>
  </si>
  <si>
    <t>4021163149838</t>
  </si>
  <si>
    <t>103140699</t>
  </si>
  <si>
    <t>4021163149845</t>
  </si>
  <si>
    <t>103150699</t>
  </si>
  <si>
    <t>4021163149852</t>
  </si>
  <si>
    <t>103160699</t>
  </si>
  <si>
    <t>4021163149869</t>
  </si>
  <si>
    <t>103170699</t>
  </si>
  <si>
    <t>4021163149876</t>
  </si>
  <si>
    <t>103180699</t>
  </si>
  <si>
    <t>4021163149883</t>
  </si>
  <si>
    <t>103190699</t>
  </si>
  <si>
    <t>4021163149890</t>
  </si>
  <si>
    <t>103200699</t>
  </si>
  <si>
    <t>4021163149906</t>
  </si>
  <si>
    <t>103210699</t>
  </si>
  <si>
    <t>4021163149913</t>
  </si>
  <si>
    <t>230730699</t>
  </si>
  <si>
    <t>4021163150865</t>
  </si>
  <si>
    <t>EDITION HF/LC, nerez</t>
  </si>
  <si>
    <t>4021163151930</t>
  </si>
  <si>
    <t>247460699</t>
  </si>
  <si>
    <t>4021163151244</t>
  </si>
  <si>
    <t>247470699</t>
  </si>
  <si>
    <t>4021163151251</t>
  </si>
  <si>
    <t>247480699</t>
  </si>
  <si>
    <t>4021163151268</t>
  </si>
  <si>
    <t>012710699</t>
  </si>
  <si>
    <t>065581299</t>
  </si>
  <si>
    <t>013600699</t>
  </si>
  <si>
    <t>013620699</t>
  </si>
  <si>
    <t>013810699</t>
  </si>
  <si>
    <t>013820699</t>
  </si>
  <si>
    <t>013830099</t>
  </si>
  <si>
    <t>014290699</t>
  </si>
  <si>
    <t>014310099</t>
  </si>
  <si>
    <t>014420099</t>
  </si>
  <si>
    <t>014480699</t>
  </si>
  <si>
    <t>014500099</t>
  </si>
  <si>
    <t>014510099</t>
  </si>
  <si>
    <t>014530099</t>
  </si>
  <si>
    <t>014540099</t>
  </si>
  <si>
    <t>014550099</t>
  </si>
  <si>
    <t>014560699</t>
  </si>
  <si>
    <t>021020699</t>
  </si>
  <si>
    <t>021030699</t>
  </si>
  <si>
    <t>021040099</t>
  </si>
  <si>
    <t>021100699</t>
  </si>
  <si>
    <t>022020699</t>
  </si>
  <si>
    <t>220160699</t>
  </si>
  <si>
    <t>220170699</t>
  </si>
  <si>
    <t>220190699</t>
  </si>
  <si>
    <t>022380699</t>
  </si>
  <si>
    <t>033660699</t>
  </si>
  <si>
    <t>033680699</t>
  </si>
  <si>
    <t>033740699</t>
  </si>
  <si>
    <t>4021163129243</t>
  </si>
  <si>
    <t>4021163129687</t>
  </si>
  <si>
    <t>4021163133073</t>
  </si>
  <si>
    <t>4021163133066</t>
  </si>
  <si>
    <t>230 V</t>
  </si>
  <si>
    <t>nerez</t>
  </si>
  <si>
    <t>1/2" pr.:65mm nerez</t>
  </si>
  <si>
    <t>4021163104936</t>
  </si>
  <si>
    <t>4021163104943</t>
  </si>
  <si>
    <t>4021163105025</t>
  </si>
  <si>
    <t>4021163105049</t>
  </si>
  <si>
    <t>4021163105100</t>
  </si>
  <si>
    <t>4021163105292</t>
  </si>
  <si>
    <t>4021163105315</t>
  </si>
  <si>
    <t>4021163105339</t>
  </si>
  <si>
    <t>4021163105346</t>
  </si>
  <si>
    <t>4021163105353</t>
  </si>
  <si>
    <t>4021163105582</t>
  </si>
  <si>
    <t>4021163105674</t>
  </si>
  <si>
    <t>4021163105711</t>
  </si>
  <si>
    <t>4021163105735</t>
  </si>
  <si>
    <t>4021163106046</t>
  </si>
  <si>
    <t>4021163106145</t>
  </si>
  <si>
    <t>4021163106213</t>
  </si>
  <si>
    <t>033000699</t>
  </si>
  <si>
    <t>4021163141276</t>
  </si>
  <si>
    <t>033310699</t>
  </si>
  <si>
    <t>4021163129816</t>
  </si>
  <si>
    <t>035600699</t>
  </si>
  <si>
    <t>4021163147131</t>
  </si>
  <si>
    <t>041090699</t>
  </si>
  <si>
    <t>4021163143386</t>
  </si>
  <si>
    <t>053620699</t>
  </si>
  <si>
    <t>4021163147681</t>
  </si>
  <si>
    <t>SCHELL designový rohový ventil QUAD</t>
  </si>
  <si>
    <t>064690699</t>
  </si>
  <si>
    <t>4021163147919</t>
  </si>
  <si>
    <t>084640699</t>
  </si>
  <si>
    <t>4021163147339</t>
  </si>
  <si>
    <t>094060699</t>
  </si>
  <si>
    <t>4021163143423</t>
  </si>
  <si>
    <t>760630699</t>
  </si>
  <si>
    <t>018402899</t>
  </si>
  <si>
    <t>4021163146882</t>
  </si>
  <si>
    <t>018410699</t>
  </si>
  <si>
    <t>102110699</t>
  </si>
  <si>
    <t>4021163149944</t>
  </si>
  <si>
    <t>102120699</t>
  </si>
  <si>
    <t>4021163149524</t>
  </si>
  <si>
    <t>102130699</t>
  </si>
  <si>
    <t>4021163149531</t>
  </si>
  <si>
    <t>102140699</t>
  </si>
  <si>
    <t>4021163149548</t>
  </si>
  <si>
    <t>102150699</t>
  </si>
  <si>
    <t>4021163149555</t>
  </si>
  <si>
    <t>102160699</t>
  </si>
  <si>
    <t>4021163149562</t>
  </si>
  <si>
    <t>102170699</t>
  </si>
  <si>
    <t>4021163149579</t>
  </si>
  <si>
    <t>102180630</t>
  </si>
  <si>
    <t>4021163149586</t>
  </si>
  <si>
    <t>102190630</t>
  </si>
  <si>
    <t>4021163146592</t>
  </si>
  <si>
    <t>018270099</t>
  </si>
  <si>
    <t>4021163146523</t>
  </si>
  <si>
    <t>018280699</t>
  </si>
  <si>
    <t>4021163146363</t>
  </si>
  <si>
    <t>018290699</t>
  </si>
  <si>
    <t>4021163146370</t>
  </si>
  <si>
    <t>018300699</t>
  </si>
  <si>
    <t>4021163146608</t>
  </si>
  <si>
    <t>018302899</t>
  </si>
  <si>
    <t>4021163146936</t>
  </si>
  <si>
    <t>018310699</t>
  </si>
  <si>
    <t>4021163146615</t>
  </si>
  <si>
    <t>018312899</t>
  </si>
  <si>
    <t>4021163146943</t>
  </si>
  <si>
    <t>018320699</t>
  </si>
  <si>
    <t>4021163146530</t>
  </si>
  <si>
    <t>018322899</t>
  </si>
  <si>
    <t>4021163146905</t>
  </si>
  <si>
    <t>018330699</t>
  </si>
  <si>
    <t>4021163146554</t>
  </si>
  <si>
    <t>018332899</t>
  </si>
  <si>
    <t>4021163146912</t>
  </si>
  <si>
    <t>018360699</t>
  </si>
  <si>
    <t>4021163146387</t>
  </si>
  <si>
    <t>018362899</t>
  </si>
  <si>
    <t>4021163146844</t>
  </si>
  <si>
    <t>018370699</t>
  </si>
  <si>
    <t>4021163146394</t>
  </si>
  <si>
    <t>018372899</t>
  </si>
  <si>
    <t>4021163146851</t>
  </si>
  <si>
    <t>018380699</t>
  </si>
  <si>
    <t>4021163146400</t>
  </si>
  <si>
    <t>018382899</t>
  </si>
  <si>
    <t>4021163146875</t>
  </si>
  <si>
    <t>018390699</t>
  </si>
  <si>
    <t>4021163146455</t>
  </si>
  <si>
    <t>018392899</t>
  </si>
  <si>
    <t>4021163146868</t>
  </si>
  <si>
    <t>018400699</t>
  </si>
  <si>
    <t>4021163146462</t>
  </si>
  <si>
    <t>020000699</t>
  </si>
  <si>
    <t>4021163147308</t>
  </si>
  <si>
    <t>020010699</t>
  </si>
  <si>
    <t>4021163147728</t>
  </si>
  <si>
    <t>020020699</t>
  </si>
  <si>
    <t>4021163147315</t>
  </si>
  <si>
    <t>020030699</t>
  </si>
  <si>
    <t>4021163147735</t>
  </si>
  <si>
    <t>021160699</t>
  </si>
  <si>
    <t>4021163141863</t>
  </si>
  <si>
    <t>021210699</t>
  </si>
  <si>
    <t>4021163143874</t>
  </si>
  <si>
    <t>021220699</t>
  </si>
  <si>
    <t>4021163144222</t>
  </si>
  <si>
    <t>021250699</t>
  </si>
  <si>
    <t>4021163145397</t>
  </si>
  <si>
    <t>4021163111026</t>
  </si>
  <si>
    <t>4021163111033</t>
  </si>
  <si>
    <t>4021163111248</t>
  </si>
  <si>
    <t>4021163111262</t>
  </si>
  <si>
    <t>4021163113983</t>
  </si>
  <si>
    <t>4021163153576</t>
  </si>
  <si>
    <t>pre W-SC-M, W-SC-V, W-EH-M</t>
  </si>
  <si>
    <t>SCHELL šróbenie k hadici</t>
  </si>
  <si>
    <t>mosadz so závitom M21x1,5mm</t>
  </si>
  <si>
    <t>SCHELL pripojovacie koleno</t>
  </si>
  <si>
    <t>s rozetou s ASAG 1/2" chróm</t>
  </si>
  <si>
    <t>180x180mm pre podomietkovú sprchu</t>
  </si>
  <si>
    <t>4021163122299</t>
  </si>
  <si>
    <t>4021163122343</t>
  </si>
  <si>
    <t>4021163122718</t>
  </si>
  <si>
    <t>4021163122749</t>
  </si>
  <si>
    <t>4021163122831</t>
  </si>
  <si>
    <t>4021163122855</t>
  </si>
  <si>
    <t>4021163122947</t>
  </si>
  <si>
    <t>4021163122985</t>
  </si>
  <si>
    <t>4021163123029</t>
  </si>
  <si>
    <t>4021163123067</t>
  </si>
  <si>
    <t>230mm výtokové ramienko samozatváracia zmiešavacia, nerez</t>
  </si>
  <si>
    <t>SCHELL podomietková nástenná umývadlová armatúra LINUS W-SC-V</t>
  </si>
  <si>
    <t>110mm výtokové ramienko samozatváracia na predmiešanú vodu chróm</t>
  </si>
  <si>
    <t>110mm výtokové ramienko samozatváracia na predmiešanú vodu nerez</t>
  </si>
  <si>
    <t>170mm výtokové ramienko samozatváracia na predmiešanú vodu chróm</t>
  </si>
  <si>
    <t>170mm výtokové ramienko samozatváracia na predmiešanú vodu nerez</t>
  </si>
  <si>
    <t>230mm výtokové ramienko samozatváracia na predmiešanú vodu chróm</t>
  </si>
  <si>
    <t>230mm výtokové ramienko samozatváracia na predmiešanú vodu nerez</t>
  </si>
  <si>
    <t>SCHELL designový sifón EDITION</t>
  </si>
  <si>
    <t>SCHELL priehradka na batérie</t>
  </si>
  <si>
    <t>vr. 6 ks alkalických batérií, typ AA</t>
  </si>
  <si>
    <t>191140699</t>
  </si>
  <si>
    <t>191150699</t>
  </si>
  <si>
    <t>191160699</t>
  </si>
  <si>
    <t>497310699</t>
  </si>
  <si>
    <t>497340699</t>
  </si>
  <si>
    <t>497390699</t>
  </si>
  <si>
    <t>497610699</t>
  </si>
  <si>
    <t>500000699</t>
  </si>
  <si>
    <t>500010699</t>
  </si>
  <si>
    <t>500020699</t>
  </si>
  <si>
    <t>500030699</t>
  </si>
  <si>
    <t>500040699</t>
  </si>
  <si>
    <t>500050699</t>
  </si>
  <si>
    <t>500070699</t>
  </si>
  <si>
    <t>502230699</t>
  </si>
  <si>
    <t>507220699</t>
  </si>
  <si>
    <t>507440699</t>
  </si>
  <si>
    <t>507450699</t>
  </si>
  <si>
    <t>624010699</t>
  </si>
  <si>
    <t>624020699</t>
  </si>
  <si>
    <t>624700699</t>
  </si>
  <si>
    <t>022160699</t>
  </si>
  <si>
    <t>027020699</t>
  </si>
  <si>
    <t>027030699</t>
  </si>
  <si>
    <t>031000699</t>
  </si>
  <si>
    <t>031050099</t>
  </si>
  <si>
    <t>031120099</t>
  </si>
  <si>
    <t>031160099</t>
  </si>
  <si>
    <t>032030699</t>
  </si>
  <si>
    <t>032070099</t>
  </si>
  <si>
    <t>032080099</t>
  </si>
  <si>
    <t>032090699</t>
  </si>
  <si>
    <t>033090699</t>
  </si>
  <si>
    <t>033130699</t>
  </si>
  <si>
    <t>033160699</t>
  </si>
  <si>
    <t>033180699</t>
  </si>
  <si>
    <t>033240699</t>
  </si>
  <si>
    <t>033260699</t>
  </si>
  <si>
    <t>033420699</t>
  </si>
  <si>
    <t>033440699</t>
  </si>
  <si>
    <t>033510699</t>
  </si>
  <si>
    <t>033520699</t>
  </si>
  <si>
    <t>032580099</t>
  </si>
  <si>
    <t>4021163147469</t>
  </si>
  <si>
    <t>032590099</t>
  </si>
  <si>
    <t>4021163147476</t>
  </si>
  <si>
    <t>4021163133172</t>
  </si>
  <si>
    <t>4021163133189</t>
  </si>
  <si>
    <t>4021163129854</t>
  </si>
  <si>
    <t>4021163129847</t>
  </si>
  <si>
    <t>4021163102307</t>
  </si>
  <si>
    <t>4021163102314</t>
  </si>
  <si>
    <t>4021163102369</t>
  </si>
  <si>
    <t>4021163102383</t>
  </si>
  <si>
    <t>4021163102505</t>
  </si>
  <si>
    <t>4021163102512</t>
  </si>
  <si>
    <t>4021163102529</t>
  </si>
  <si>
    <t>4021163102598</t>
  </si>
  <si>
    <t>4021163102611</t>
  </si>
  <si>
    <t>4021163131451</t>
  </si>
  <si>
    <t>4021163131468</t>
  </si>
  <si>
    <t>4021163135282</t>
  </si>
  <si>
    <t>4021163129861</t>
  </si>
  <si>
    <t>4021163129977</t>
  </si>
  <si>
    <t>4021163129878</t>
  </si>
  <si>
    <t>4021163129885</t>
  </si>
  <si>
    <t>4021163129984</t>
  </si>
  <si>
    <t>4021163129991</t>
  </si>
  <si>
    <t>4021163131536</t>
  </si>
  <si>
    <t>SCHELL rozdeľovač pre sprchy LINUS D-E</t>
  </si>
  <si>
    <t>SCHELL elektro-rozdeľovač CVD-Touch</t>
  </si>
  <si>
    <t>SCHELL rohový regulačný ventil COMFORT predĺžený o 26 mm so zakrytým ovládaním</t>
  </si>
  <si>
    <t>SCHELL uzatvárací diel</t>
  </si>
  <si>
    <t>SCHELL jednoduché zabezpečenie armatúry</t>
  </si>
  <si>
    <t>galvanicky pozinkovaný pre montáž rohových ventilov</t>
  </si>
  <si>
    <t>k umývadlovým armatúram SCHELL</t>
  </si>
  <si>
    <t>180x180 mm pre podomietkovú sprchu</t>
  </si>
  <si>
    <t>500mm 1/2" prevl.matka. a nátrubok 10mm chróm</t>
  </si>
  <si>
    <t>300mm 1/2" prevl.matka. a nátrubok 10mm chróm</t>
  </si>
  <si>
    <t>1000mm 3/8" prevl.matka.a nátrubok 10mm chróm</t>
  </si>
  <si>
    <t>500mm 3/8" prevl.matka. a nátrubok 10mm chróm</t>
  </si>
  <si>
    <t>300mm 3/8" prevl.matka a nátrubok 10mm chróm</t>
  </si>
  <si>
    <t>1000mm 3/8" šróbenie a nátrubok 10mm chróm</t>
  </si>
  <si>
    <t>500mm 3/8" šróbenie a nátrubok 10mm chróm</t>
  </si>
  <si>
    <t>500mm 3/8" prevl.matka a nátrubok 10mm chróm</t>
  </si>
  <si>
    <t>300mm 1/2" prevl.matka a nátrubok 10mm chróm</t>
  </si>
  <si>
    <t>500mm 1/2" prevl.matka a nátrubok 10mm chróm</t>
  </si>
  <si>
    <t>so šróbovacou rozetou s 1/2" vrškom</t>
  </si>
  <si>
    <t>so spätnou klapkou a privzdušnením 3/8" chróm</t>
  </si>
  <si>
    <t>pre verziu na studenú vodu, s pružinkou, chróm</t>
  </si>
  <si>
    <t>samozatváracia na predmiešanú vodu, chróm</t>
  </si>
  <si>
    <t>9 V, 1 Ampér, pre 1 - 12 armatúr</t>
  </si>
  <si>
    <t>SCHELL výtokový ventil SECUR uzamykateľný</t>
  </si>
  <si>
    <t>vnútorný závit 1/2" chróm s pripojením hadice</t>
  </si>
  <si>
    <t>SCHELL vedľajší pripojovací dvojventil COMFORT so spätnou klapkou</t>
  </si>
  <si>
    <t>1/2"chróm s dvomi pripojmi hadíc</t>
  </si>
  <si>
    <t>SCHELL prístrojový ventil COMFORT k pripojeniu na rohový ventil</t>
  </si>
  <si>
    <t>so spätnou klapkou 3/8"chróm</t>
  </si>
  <si>
    <t>SCHELL šikmý prístrojový ventil COMFORT</t>
  </si>
  <si>
    <t>so spätnou klapkou 1/2" chróm</t>
  </si>
  <si>
    <t>SCHELL šikmý prístrojový ventil SECUR</t>
  </si>
  <si>
    <t>uzamykateľný so spätnou klapkou 1/2" chróm</t>
  </si>
  <si>
    <t>uzamykateľný so spätnou klapkou a privzdušnením 1/2" chróm</t>
  </si>
  <si>
    <t>so spätnou klapkou a poistkou umiestnenia hadice 1/2"chróm</t>
  </si>
  <si>
    <t>so spätnou klapkou a privzdušnením 1/2"chróm</t>
  </si>
  <si>
    <t>1/2" matný chróm</t>
  </si>
  <si>
    <t>so spätnou klapkou a privzdušnením 1/2" matný chróm</t>
  </si>
  <si>
    <t>so spätnou klapkou a privzdušnením 1/2"  chróm</t>
  </si>
  <si>
    <t>SCHELL výtokový ventil na nástrčný kľúč</t>
  </si>
  <si>
    <t>s perlátorom 1/2" chróm</t>
  </si>
  <si>
    <t>so spätnou klapkou a privzdušnením 3/4" matný chróm</t>
  </si>
  <si>
    <t>so spätnou klapkou a privzdušnením 3/4"  chróm</t>
  </si>
  <si>
    <t>SCHELL drezový ventil COMFORT so spätnou klapkou</t>
  </si>
  <si>
    <t>1/2"x10mm rozsah nastavenia do 50mm chróm</t>
  </si>
  <si>
    <t>SCHELL drezový ventil COMFORT so spätnou kl.a privzdušnením</t>
  </si>
  <si>
    <t>pre 1/2" nástrčný adaptér chróm</t>
  </si>
  <si>
    <t>so spätnou klapkou s ASAG 3/8" chróm</t>
  </si>
  <si>
    <t>so spätnou klapkou s ASAG 1/2" chróm</t>
  </si>
  <si>
    <t>so spätnou klapkou a privzdušnením s ASAG 3/8" chróm</t>
  </si>
  <si>
    <t>so spätnou klapkou a privzdušnením s ASAG 1/2" chróm</t>
  </si>
  <si>
    <t>so spätnou klapkou 3/8" chróm</t>
  </si>
  <si>
    <t>SCHELL kombinovaný rohový ventil COMFORT s filtrom</t>
  </si>
  <si>
    <t>so šróbením na hadicu 1/2" chróm</t>
  </si>
  <si>
    <t>SCHELL rohový ventil s dvojitým pripojením COMFORT</t>
  </si>
  <si>
    <t>so spätnou klapkou s ASAG 3/8"chróm</t>
  </si>
  <si>
    <t>so spätnou klapkou s ASAG 1/2"chróm</t>
  </si>
  <si>
    <t>SCHELL splachovacia armatúra</t>
  </si>
  <si>
    <t>1/2"x12mm rozsah nastavenia do 70mm chróm</t>
  </si>
  <si>
    <t>s pohyblivou prevlečnou maticou 3/8"chróm</t>
  </si>
  <si>
    <t>s prevlečnou maticou 3/4" chróm</t>
  </si>
  <si>
    <t>SCHELL set prepojovacích trubiek</t>
  </si>
  <si>
    <t>k rohovému ventilu s termostatom, chróm</t>
  </si>
  <si>
    <t>SCHELL rohový regulačný ventil COMFORT</t>
  </si>
  <si>
    <t>3/8" chróm skrátený</t>
  </si>
  <si>
    <t>1/2" chróm skrátený</t>
  </si>
  <si>
    <t>3/8" chróm bez ASAG</t>
  </si>
  <si>
    <t>1/2" chróm bez ASAG</t>
  </si>
  <si>
    <t>3/8" chróm skrátený s ASAG</t>
  </si>
  <si>
    <t>1/2" chróm skrátený s ASAG</t>
  </si>
  <si>
    <t>1/2"x12mm chróm s ASAG</t>
  </si>
  <si>
    <t>3/8" chróm s ASAG</t>
  </si>
  <si>
    <t>1/2" chróm s ASAG</t>
  </si>
  <si>
    <t>SCHELL rohový regulačný ventil COMFORT 1/2" chróm</t>
  </si>
  <si>
    <t>s vypúšťaním s ASAG</t>
  </si>
  <si>
    <t>so zabezpečeným ovládaním s ASAG</t>
  </si>
  <si>
    <t>SCHELL rohový regulačný ventil 1/2"chróm</t>
  </si>
  <si>
    <t>4021163141658</t>
  </si>
  <si>
    <t>022480699</t>
  </si>
  <si>
    <t>4021163141665</t>
  </si>
  <si>
    <t>022490699</t>
  </si>
  <si>
    <t>4021163118681</t>
  </si>
  <si>
    <t>4021163118728</t>
  </si>
  <si>
    <t>4021163118735</t>
  </si>
  <si>
    <t>4021163118766</t>
  </si>
  <si>
    <t>4021163118803</t>
  </si>
  <si>
    <t>4021163118834</t>
  </si>
  <si>
    <t>4021163118872</t>
  </si>
  <si>
    <t>4021163118896</t>
  </si>
  <si>
    <t>4021163118919</t>
  </si>
  <si>
    <t>4021163118988</t>
  </si>
  <si>
    <t>4021163119077</t>
  </si>
  <si>
    <t>4021163119268</t>
  </si>
  <si>
    <t>4021163119305</t>
  </si>
  <si>
    <t>4021163119473</t>
  </si>
  <si>
    <t>4021163119503</t>
  </si>
  <si>
    <t>4021163119626</t>
  </si>
  <si>
    <t>4021163119664</t>
  </si>
  <si>
    <t>4021163119923</t>
  </si>
  <si>
    <t>4021163120080</t>
  </si>
  <si>
    <t>4021163131482</t>
  </si>
  <si>
    <t>4021163132199</t>
  </si>
  <si>
    <t>4021163120790</t>
  </si>
  <si>
    <t>4021163120813</t>
  </si>
  <si>
    <t>4021163120943</t>
  </si>
  <si>
    <t>4021163132281</t>
  </si>
  <si>
    <t>4021163128567</t>
  </si>
  <si>
    <t>4021163137880</t>
  </si>
  <si>
    <t>SCHELL regulátor teploty komplet</t>
  </si>
  <si>
    <t>SCHELL elektronický modul SCHELLTRONIC</t>
  </si>
  <si>
    <t>SCHELL kartušový ventil SCHELLTRONIC</t>
  </si>
  <si>
    <t>SCHELL tlakový splachovač WC SCHELLOMAT</t>
  </si>
  <si>
    <t>4021163133370</t>
  </si>
  <si>
    <t>4021163140286</t>
  </si>
  <si>
    <t>4021163142099</t>
  </si>
  <si>
    <t>4021163114768</t>
  </si>
  <si>
    <t>4021163114805</t>
  </si>
  <si>
    <t>4021163114829</t>
  </si>
  <si>
    <t>4021163114843</t>
  </si>
  <si>
    <t>4021163114874</t>
  </si>
  <si>
    <t>4021163123272</t>
  </si>
  <si>
    <t>782180399</t>
  </si>
  <si>
    <t>4021163123371</t>
  </si>
  <si>
    <t>4021163139624</t>
  </si>
  <si>
    <t>EAN-kód</t>
  </si>
  <si>
    <t>netto kg</t>
  </si>
  <si>
    <t>4021163109757</t>
  </si>
  <si>
    <t>4021163109771</t>
  </si>
  <si>
    <t>4021163109795</t>
  </si>
  <si>
    <t>SCHELL WC-montážny modul COMPACT II</t>
  </si>
  <si>
    <t>SCHELL pisoárový montážny modul COMPACT II</t>
  </si>
  <si>
    <t>SCHELL pripojovací ventil COMFORT</t>
  </si>
  <si>
    <t>SCHELL vedľajší pripojovací ventil COMFORT so spätnou klapkou</t>
  </si>
  <si>
    <t>SCHELL WC ovládacia doska EDITION</t>
  </si>
  <si>
    <t>plast, chróm</t>
  </si>
  <si>
    <t>plast, alpská biela</t>
  </si>
  <si>
    <t>nerez, vyhotovenie antivandal</t>
  </si>
  <si>
    <t>SCHELL WC ovládacia doska EDITION ECO</t>
  </si>
  <si>
    <t>SCHELL senzorový splachovač pisoára EDITION</t>
  </si>
  <si>
    <t>plast, chróm, na batérie 9 V</t>
  </si>
  <si>
    <t>plast, alpská biela, na batérie 9 V</t>
  </si>
  <si>
    <t>nerez, na batérie 9 V</t>
  </si>
  <si>
    <t>plast, chróm, na sieť 230 V</t>
  </si>
  <si>
    <t>plast alpská biela, na sieť 230 V</t>
  </si>
  <si>
    <t>nerez, na sieť 230 V</t>
  </si>
  <si>
    <t>pr.:12mm 5000mm chróm</t>
  </si>
  <si>
    <t>SCHELL medená trubka 3/8" s obrubou</t>
  </si>
  <si>
    <t>SCHELL medená trubka 1/2" s obrubou</t>
  </si>
  <si>
    <t>pr.:14mm 500mm chróm</t>
  </si>
  <si>
    <t>pr.:14mm 1000mm chróm</t>
  </si>
  <si>
    <t>pr.:16mm 500mm chróm</t>
  </si>
  <si>
    <t>pr.:16mm 1000mm chróm</t>
  </si>
  <si>
    <t>pr.:15mm 500mm chróm</t>
  </si>
  <si>
    <t>pr.:15mm 1000mm chróm</t>
  </si>
  <si>
    <t>SCHELL medená trubka 3/8"s obrubou 1/2"s obrubou</t>
  </si>
  <si>
    <t>SCHELL splachovacia trubka zahnutá</t>
  </si>
  <si>
    <t>4021163116113</t>
  </si>
  <si>
    <t>4021163116144</t>
  </si>
  <si>
    <t>4021163116151</t>
  </si>
  <si>
    <t>4021163116182</t>
  </si>
  <si>
    <t>4021163116397</t>
  </si>
  <si>
    <t>4021163116410</t>
  </si>
  <si>
    <t>4021163116434</t>
  </si>
  <si>
    <t>4021163116441</t>
  </si>
  <si>
    <t>4021163116458</t>
  </si>
  <si>
    <t>4021163116465</t>
  </si>
  <si>
    <t>4021163116496</t>
  </si>
  <si>
    <t>4021163116502</t>
  </si>
  <si>
    <t>4021163116540</t>
  </si>
  <si>
    <t>4021163116557</t>
  </si>
  <si>
    <t>4021163116564</t>
  </si>
  <si>
    <t>4021163116588</t>
  </si>
  <si>
    <t>4021163116625</t>
  </si>
  <si>
    <t>4021163116656</t>
  </si>
  <si>
    <t>4021163116670</t>
  </si>
  <si>
    <t>4021163116687</t>
  </si>
  <si>
    <t>4021163116779</t>
  </si>
  <si>
    <t>4021163132038</t>
  </si>
  <si>
    <t>4021163123630</t>
  </si>
  <si>
    <t>4021163123647</t>
  </si>
  <si>
    <t>4021163123821</t>
  </si>
  <si>
    <t>4021163135244</t>
  </si>
  <si>
    <t>4021163135251</t>
  </si>
  <si>
    <t>4021163116861</t>
  </si>
  <si>
    <t>4021163116878</t>
  </si>
  <si>
    <t>4021163116885</t>
  </si>
  <si>
    <t>4021163123609</t>
  </si>
  <si>
    <t>4021163123616</t>
  </si>
  <si>
    <t>4021163138726</t>
  </si>
  <si>
    <t>SCHELL rohový regulačný ventil s normálnym filtrom</t>
  </si>
  <si>
    <t>1/2"chróm s dvomi 3/8" výstupmi</t>
  </si>
  <si>
    <t>s medená trubka s dvomi šróbeniami s ASAG KIWA</t>
  </si>
  <si>
    <t>SCHELL rohový regulačný ventil COMFORT 3/8"</t>
  </si>
  <si>
    <t>chróm s nastaviteľným 3/8"šróbením</t>
  </si>
  <si>
    <t>SCHELL rohový regulačný ventil COMFORT 1/2"</t>
  </si>
  <si>
    <t>1.12</t>
  </si>
  <si>
    <t>1.14</t>
  </si>
  <si>
    <t>1.13</t>
  </si>
  <si>
    <t>1.15</t>
  </si>
  <si>
    <t>9.6</t>
  </si>
  <si>
    <t>3/8"vnútorný závitx3/8" vonkajší závit pr.:10mm chróm</t>
  </si>
  <si>
    <t>1/2"vnútorný závitx1/2"vonkajší závit pr.:12mm chróm</t>
  </si>
  <si>
    <t>1/2"vnútorný závitx3/8"vonkajší závit pr.:10mm chróm</t>
  </si>
  <si>
    <t>SCHELL rohové šróbenie</t>
  </si>
  <si>
    <t>3/8"vnútorný závitx3/8" d=10mm chróm</t>
  </si>
  <si>
    <t>3/8"vnútorný závitx3/8"vonkajší závit pr.:10mm chróm</t>
  </si>
  <si>
    <t>SCHELL rohové šróbenie 1/2"vonkajší z. x1/2" vonkajší závit</t>
  </si>
  <si>
    <t>pr.:12mm s predĺžením a rozetou chróm</t>
  </si>
  <si>
    <t>SCHELL rohové šróbenie 1/2"vonkajší z. x3/8" vonkajší závit</t>
  </si>
  <si>
    <t>pr.:10mm s predĺžením a rozetou chróm</t>
  </si>
  <si>
    <t>SCHELL priame dvojité šróbenie</t>
  </si>
  <si>
    <t>3/8"x3/8" pr.:8mm chróm</t>
  </si>
  <si>
    <t>3/8"x3/8" pr.:10mm chróm</t>
  </si>
  <si>
    <t>1/2"x1/2" pr.:12mm chróm</t>
  </si>
  <si>
    <t>3/8"x10mm 3/8"x8mm chróm</t>
  </si>
  <si>
    <t>1/2"x12mm 3/8"x10mm chróm</t>
  </si>
  <si>
    <t>SCHELL rohové dvojité šróbenie</t>
  </si>
  <si>
    <t>SCHELL T-šróbenie</t>
  </si>
  <si>
    <t>3/8" pr.:8mm chróm</t>
  </si>
  <si>
    <t>3/8" pr.:10mm chróm</t>
  </si>
  <si>
    <t>1/2" pr.:12mm chróm</t>
  </si>
  <si>
    <t>SCHELL pripojovacie koleno na stenu</t>
  </si>
  <si>
    <t>1/2" chróm so spätnou klapkou a tesnením ASAG</t>
  </si>
  <si>
    <t>SCHELL pripojovacie koleno na stenu pre sprchu</t>
  </si>
  <si>
    <t>SCHELL šróbenie k vodomeru 3/4" vnútorný závit</t>
  </si>
  <si>
    <t>chróm s 3/8" šróbenie pripravené ku plombovaniu</t>
  </si>
  <si>
    <t>SCHELL rohový regulačný ventil QUICK</t>
  </si>
  <si>
    <t>chróm pre 1/2" nástrčný adaptér</t>
  </si>
  <si>
    <t>SCHELL designový rohový regulačný ventil PURIS</t>
  </si>
  <si>
    <t>SCHELL designový rohový regulačný ventil EDITION</t>
  </si>
  <si>
    <t>SCHELL set designových rohových regulačných ventilov EDITION</t>
  </si>
  <si>
    <t>1/2"x1/2" chróm bez stlačovacieho šróbenia</t>
  </si>
  <si>
    <t>1/2" x 3/8", chróm</t>
  </si>
  <si>
    <t>1/2"x1/2" chróm bez šróbenia</t>
  </si>
  <si>
    <t>1/2"chróm skrátený</t>
  </si>
  <si>
    <t>1/2"chróm s predĺžením a rozetou</t>
  </si>
  <si>
    <t>1/2"chróm s vnútorným závitom skrátený</t>
  </si>
  <si>
    <t>1/2"x15 chróm s upínacím krúžkom KIWA</t>
  </si>
  <si>
    <t>3/8"x12 chróm s upínacím krúžkom KIWA</t>
  </si>
  <si>
    <t>SCHELL priame šróbenie</t>
  </si>
  <si>
    <t>3/8"vonkajší závit x3/8" vonkajší závit pr.:8mm chróm</t>
  </si>
  <si>
    <t>3/8"vonkajší závit x3/8" vonkajší závit pr.:10mm chróm</t>
  </si>
  <si>
    <t>1/2"vonkajší závit x1/2" vonkajší závit pr.:12mm chróm</t>
  </si>
  <si>
    <t>018530099</t>
  </si>
  <si>
    <t>4021163146783</t>
  </si>
  <si>
    <t>018560099</t>
  </si>
  <si>
    <t>4021163146707</t>
  </si>
  <si>
    <t>018570099</t>
  </si>
  <si>
    <t>425x425mm</t>
  </si>
  <si>
    <t>4021163146684</t>
  </si>
  <si>
    <t>018590699</t>
  </si>
  <si>
    <t>4021163146806</t>
  </si>
  <si>
    <t>018600699</t>
  </si>
  <si>
    <t>4021163146813</t>
  </si>
  <si>
    <t>018670099</t>
  </si>
  <si>
    <t>4021163148039</t>
  </si>
  <si>
    <t>049070699</t>
  </si>
  <si>
    <t>049170699</t>
  </si>
  <si>
    <t>3/8"</t>
  </si>
  <si>
    <t>3/8"x8mm</t>
  </si>
  <si>
    <t>3/8"x10mm</t>
  </si>
  <si>
    <t>1/2"x8mm</t>
  </si>
  <si>
    <t>1/2"x10mm</t>
  </si>
  <si>
    <t>1/2"x12mm</t>
  </si>
  <si>
    <t>1/2"x14mm</t>
  </si>
  <si>
    <t>3/4"x15mm</t>
  </si>
  <si>
    <t>3/4"x16mm</t>
  </si>
  <si>
    <t>50mm</t>
  </si>
  <si>
    <t>28x1x805mm</t>
  </si>
  <si>
    <t>Popis II</t>
  </si>
  <si>
    <t>k podomietkovým nádržiam SCHELL</t>
  </si>
  <si>
    <t>SCHELL splachovacia trubka k WC</t>
  </si>
  <si>
    <t>pr.:28mm 600x200mm chróm</t>
  </si>
  <si>
    <t>SCHELL prívodová armatúra k pisoáru</t>
  </si>
  <si>
    <t>1/2" pre prívod vody k pisoáru zozadu</t>
  </si>
  <si>
    <t>1/2" so spätnou klapkou pre prívod vody zozadu</t>
  </si>
  <si>
    <t>s nastaviteľnou výškou</t>
  </si>
  <si>
    <t>SCHELL objímka ku splachovacej trubke k WC</t>
  </si>
  <si>
    <t>pr.:28,5mm chróm</t>
  </si>
  <si>
    <t>SCHELL prívodový a odpadový set</t>
  </si>
  <si>
    <t>pre závesné WC 45/110mm</t>
  </si>
  <si>
    <t>SCHELL pripojovacia armatúra k pisoáru</t>
  </si>
  <si>
    <t>1/2" pre podomietkový tlakový splachovač</t>
  </si>
  <si>
    <t>SCHELL armatúra splachovacej trubky ku WC</t>
  </si>
  <si>
    <t>4021163100000</t>
  </si>
  <si>
    <t>SCHELL rohový regulačný ventil COMFORT predĺžený o 26 mm</t>
  </si>
  <si>
    <t>SCHELL rohový regulačný ventil COMFORT so zakrytým ovladaním</t>
  </si>
  <si>
    <t>4021163160932</t>
  </si>
  <si>
    <t>4021163160956</t>
  </si>
  <si>
    <t>SCHELL predĺženie k armatúrám CELIS E výška 140 mm, chróm</t>
  </si>
  <si>
    <t>SCHELL pripojovací kabel k sprche LINUS D-P-T</t>
  </si>
  <si>
    <t>5m predĺženie k napojeniu na sieť</t>
  </si>
  <si>
    <t>10m predĺženie k napojeniu na sieť</t>
  </si>
  <si>
    <t>vr.dvoch flexi-hadičiek d.150 mm a nastaviteľného perlátora</t>
  </si>
  <si>
    <t>4021163103670</t>
  </si>
  <si>
    <t>4021163103687</t>
  </si>
  <si>
    <t>4021163103717</t>
  </si>
  <si>
    <t>4021163104349</t>
  </si>
  <si>
    <t>096560699</t>
  </si>
  <si>
    <t>096570699</t>
  </si>
  <si>
    <t>101000699</t>
  </si>
  <si>
    <t>101020699</t>
  </si>
  <si>
    <t>4021163148268</t>
  </si>
  <si>
    <t>008020899</t>
  </si>
  <si>
    <t>SCHELL sprchový panel LINUS DP-SC-T</t>
  </si>
  <si>
    <t>4021163151510</t>
  </si>
  <si>
    <t>008030899</t>
  </si>
  <si>
    <t>SCHELL sprchový panel LINUS DP-SC-M</t>
  </si>
  <si>
    <t>4021163151527</t>
  </si>
  <si>
    <t>008040899</t>
  </si>
  <si>
    <t>SCHELL sprchový panel LINUS DP-SC-V</t>
  </si>
  <si>
    <t>4021163151534</t>
  </si>
  <si>
    <t>008090899</t>
  </si>
  <si>
    <t>4021163151701</t>
  </si>
  <si>
    <t>011930099</t>
  </si>
  <si>
    <t>COMPACT II 1/2"</t>
  </si>
  <si>
    <t>4021163149388</t>
  </si>
  <si>
    <t>011940099</t>
  </si>
  <si>
    <t>4021163151305</t>
  </si>
  <si>
    <t>011960099</t>
  </si>
  <si>
    <t>4021163151657</t>
  </si>
  <si>
    <t>011970099</t>
  </si>
  <si>
    <t>4021163151664</t>
  </si>
  <si>
    <t>012290699</t>
  </si>
  <si>
    <t>4021163149180</t>
  </si>
  <si>
    <t>008100899</t>
  </si>
  <si>
    <t>008120899</t>
  </si>
  <si>
    <t>SCHELL krycí panel pripojenia sprchového panelu LINUS</t>
  </si>
  <si>
    <t>008150899</t>
  </si>
  <si>
    <t>4021163154061</t>
  </si>
  <si>
    <t>4021163154078</t>
  </si>
  <si>
    <t>4021163156317</t>
  </si>
  <si>
    <t>011370099</t>
  </si>
  <si>
    <t>4021163154191</t>
  </si>
  <si>
    <t>4021163154979</t>
  </si>
  <si>
    <t>4021163154986</t>
  </si>
  <si>
    <t>015550099</t>
  </si>
  <si>
    <t>4021163156942</t>
  </si>
  <si>
    <t>015560100</t>
  </si>
  <si>
    <t>4021163156935</t>
  </si>
  <si>
    <t>015660101</t>
  </si>
  <si>
    <t>4021163156959</t>
  </si>
  <si>
    <t>SCHELL sieťový zdroj LINUS 100-240V, 50-60Hz</t>
  </si>
  <si>
    <t>9 V, pre 1 - 12 armatúr</t>
  </si>
  <si>
    <t>s adaptérom</t>
  </si>
  <si>
    <t>008190899</t>
  </si>
  <si>
    <t>SCHELL sprchový panel LINUS DP-C-T</t>
  </si>
  <si>
    <t>008200899</t>
  </si>
  <si>
    <t>SCHELL sprchový panel LINUS DP-C-T s term.dezinfekciou</t>
  </si>
  <si>
    <t>CVD-tlačítko, 12V</t>
  </si>
  <si>
    <t>CVD-tlačítko s termostatom na batériu, na sieť</t>
  </si>
  <si>
    <t>4021163157208</t>
  </si>
  <si>
    <t>4021163157215</t>
  </si>
  <si>
    <t>012750699</t>
  </si>
  <si>
    <t>012760699</t>
  </si>
  <si>
    <t>4021163159110</t>
  </si>
  <si>
    <t>4021163159134</t>
  </si>
  <si>
    <t>4021163159127</t>
  </si>
  <si>
    <t>4021163159141</t>
  </si>
  <si>
    <t>4021163136586</t>
  </si>
  <si>
    <t>4021163159370</t>
  </si>
  <si>
    <t>4021163154542</t>
  </si>
  <si>
    <t>4021163155587</t>
  </si>
  <si>
    <t>500mm s 2 prevl.matkami 3/8" chróm</t>
  </si>
  <si>
    <t>1000mm s 2 prevl.matkami 3/8" chróm</t>
  </si>
  <si>
    <t>200mm 3/8"prevl.matka a 3/8"koleno chr.voľne</t>
  </si>
  <si>
    <t>300mm 3/8"prevl.matka a 3/8"koleno chr.voľne</t>
  </si>
  <si>
    <t>300mm 3/8" prevl.matka a 1/2" prevl.matka chróm</t>
  </si>
  <si>
    <t>500mm 3/8" prevl.matka a 1/2" prevl.matka chróm</t>
  </si>
  <si>
    <t>1000mm 3/8" prevl.matka a 1/2" prevl.matka chróm</t>
  </si>
  <si>
    <t>300mm s 2 prevl.matkami 1/2" chróm</t>
  </si>
  <si>
    <t>500mm s 2 prevl.matkami 1/2" chróm</t>
  </si>
  <si>
    <t>1000mm s 2 prevl.matkami 1/2" chróm</t>
  </si>
  <si>
    <t>300mm 1/2" prevl.matka, 1/2" vonk. závit 10mm chróm</t>
  </si>
  <si>
    <t>500mm 1/2" prevl.matka, 1/2" vonk. závit 10mm chróm</t>
  </si>
  <si>
    <t>1000mm 1/2" prevl.matka, 1/2" vonk. závit 10mm chróm</t>
  </si>
  <si>
    <t>300mm 3/8"šróbenie, 3/4"prevl.matka s prípr.na plombu</t>
  </si>
  <si>
    <t>SCHELL flexi-hadička pripojovacia 3/8"</t>
  </si>
  <si>
    <t>300mm 3/8"prevl.matka 3/8" šróbenie10mm voľne chr</t>
  </si>
  <si>
    <t>035690699</t>
  </si>
  <si>
    <t>4021163158410</t>
  </si>
  <si>
    <t>035700699</t>
  </si>
  <si>
    <t>4021163158427</t>
  </si>
  <si>
    <t>1/2" x 1/2", chróm</t>
  </si>
  <si>
    <t>222340099</t>
  </si>
  <si>
    <t>4021163158625</t>
  </si>
  <si>
    <t>222350099</t>
  </si>
  <si>
    <t>4021163158649</t>
  </si>
  <si>
    <t>222360099</t>
  </si>
  <si>
    <t>4021163158632</t>
  </si>
  <si>
    <t>pre POLAR II / POLAR II Set</t>
  </si>
  <si>
    <t>pre POLAR II Set</t>
  </si>
  <si>
    <t>pre POLAR II</t>
  </si>
  <si>
    <t>SCHELL vršok a vreteno komplet (500 mm)</t>
  </si>
  <si>
    <t>SCHELL vršok a vreteno komplet (200 mm)</t>
  </si>
  <si>
    <t>699450399</t>
  </si>
  <si>
    <t>4021163154535</t>
  </si>
  <si>
    <t>4021163159066</t>
  </si>
  <si>
    <t>SCHELL rozeta pre nezámrzný ventil</t>
  </si>
  <si>
    <t>SCHELL krytka pre nezámrzný ventil</t>
  </si>
  <si>
    <t>POLAR II Set, matný chóm</t>
  </si>
  <si>
    <t>SCHELL podomietkový set-Masterbox WB-SC-M</t>
  </si>
  <si>
    <t>SCHELL predlžovací set D-SC-V/</t>
  </si>
  <si>
    <t>W-SC-V predmiešaná voda 25mm chróm</t>
  </si>
  <si>
    <t>W-SC-V predmiešaná voda 50mm chróm</t>
  </si>
  <si>
    <t>pre termickú dezinfekciu 12V</t>
  </si>
  <si>
    <t>SCHELL umývadlový výtok so zátkou PUSH OPEN</t>
  </si>
  <si>
    <t>uzatvárateľný 5/4", chróm</t>
  </si>
  <si>
    <t>SCHELL umývadlový výtok so zátkou QUAD PUSH OPEN</t>
  </si>
  <si>
    <t>SCHELL umývadlový výtok so zátkou OPEN</t>
  </si>
  <si>
    <t>neuzatvárateľný 5/4", chróm</t>
  </si>
  <si>
    <t>SCHELL umývadlový výtok so zátkou QUAD OPEN</t>
  </si>
  <si>
    <t>SCHELL ovládacia páka</t>
  </si>
  <si>
    <t>pre PURIS Line chróm</t>
  </si>
  <si>
    <t>SCHELL kartuša s obmedzovačom horúcej vody</t>
  </si>
  <si>
    <t>pre PURIS Line</t>
  </si>
  <si>
    <t>ks</t>
  </si>
  <si>
    <t>084450699</t>
  </si>
  <si>
    <t>084480699</t>
  </si>
  <si>
    <t>221310699</t>
  </si>
  <si>
    <t>221320699</t>
  </si>
  <si>
    <t>221350699</t>
  </si>
  <si>
    <t>221380099</t>
  </si>
  <si>
    <t>221390099</t>
  </si>
  <si>
    <t>221450099</t>
  </si>
  <si>
    <t>221460099</t>
  </si>
  <si>
    <t>221480099</t>
  </si>
  <si>
    <t>222080099</t>
  </si>
  <si>
    <t>222090699</t>
  </si>
  <si>
    <t>094100699</t>
  </si>
  <si>
    <t>4021163147346</t>
  </si>
  <si>
    <t>021290699</t>
  </si>
  <si>
    <t>4021163147278</t>
  </si>
  <si>
    <t>021300699</t>
  </si>
  <si>
    <t>4021163148244</t>
  </si>
  <si>
    <t>021340699</t>
  </si>
  <si>
    <t>4021163148251</t>
  </si>
  <si>
    <t>021350699</t>
  </si>
  <si>
    <t>4021163149364</t>
  </si>
  <si>
    <t>021360699</t>
  </si>
  <si>
    <t>4021163151312</t>
  </si>
  <si>
    <t>028000699</t>
  </si>
  <si>
    <t>4021163151848</t>
  </si>
  <si>
    <t>028001599</t>
  </si>
  <si>
    <t>4021163151855</t>
  </si>
  <si>
    <t>028012899</t>
  </si>
  <si>
    <t>4021163151862</t>
  </si>
  <si>
    <t>028020699</t>
  </si>
  <si>
    <t>4021163151763</t>
  </si>
  <si>
    <t>028021599</t>
  </si>
  <si>
    <t>4021163151770</t>
  </si>
  <si>
    <t>028032899</t>
  </si>
  <si>
    <t>4021163151787</t>
  </si>
  <si>
    <t>028040699</t>
  </si>
  <si>
    <t>4021163151794</t>
  </si>
  <si>
    <t>028041599</t>
  </si>
  <si>
    <t>4021163151800</t>
  </si>
  <si>
    <t>028052899</t>
  </si>
  <si>
    <t>4021163151817</t>
  </si>
  <si>
    <t>028060699</t>
  </si>
  <si>
    <t>4021163151879</t>
  </si>
  <si>
    <t>028061599</t>
  </si>
  <si>
    <t>4021163151886</t>
  </si>
  <si>
    <t>028072899</t>
  </si>
  <si>
    <t>4021163151893</t>
  </si>
  <si>
    <t>028080699</t>
  </si>
  <si>
    <t>4021163151909</t>
  </si>
  <si>
    <t>028081599</t>
  </si>
  <si>
    <t>4021163151916</t>
  </si>
  <si>
    <t>028092899</t>
  </si>
  <si>
    <t>4021163151923</t>
  </si>
  <si>
    <t>032810099</t>
  </si>
  <si>
    <t>4021163151480</t>
  </si>
  <si>
    <t>032820099</t>
  </si>
  <si>
    <t>4021163151466</t>
  </si>
  <si>
    <t>032830099</t>
  </si>
  <si>
    <t>4021163151459</t>
  </si>
  <si>
    <t>053760699</t>
  </si>
  <si>
    <t>SCHELL designový rohový ventil STILE</t>
  </si>
  <si>
    <t>4021163149739</t>
  </si>
  <si>
    <t>053770699</t>
  </si>
  <si>
    <t>4021163150810</t>
  </si>
  <si>
    <t>102000630</t>
  </si>
  <si>
    <t>SCHELL flexi-hadička Clean-Fix-S</t>
  </si>
  <si>
    <t>4021163149463</t>
  </si>
  <si>
    <t>102000699</t>
  </si>
  <si>
    <t>4021163149418</t>
  </si>
  <si>
    <t>102010699</t>
  </si>
  <si>
    <t>4021163149425</t>
  </si>
  <si>
    <t>102020699</t>
  </si>
  <si>
    <t>4021163149432</t>
  </si>
  <si>
    <t>102040630</t>
  </si>
  <si>
    <t>4021163149494</t>
  </si>
  <si>
    <t>102040699</t>
  </si>
  <si>
    <t>4021163149449</t>
  </si>
  <si>
    <t>102050699</t>
  </si>
  <si>
    <t>4021163149456</t>
  </si>
  <si>
    <t>102060630</t>
  </si>
  <si>
    <t>4021163149500</t>
  </si>
  <si>
    <t>102060699</t>
  </si>
  <si>
    <t>4021163149470</t>
  </si>
  <si>
    <t>102070699</t>
  </si>
  <si>
    <t>4021163149487</t>
  </si>
  <si>
    <t>102100699</t>
  </si>
  <si>
    <t>4021163149517</t>
  </si>
  <si>
    <t>014580099</t>
  </si>
  <si>
    <t>4021163140538</t>
  </si>
  <si>
    <t>015030099</t>
  </si>
  <si>
    <t>4021163151107</t>
  </si>
  <si>
    <t>015040099</t>
  </si>
  <si>
    <t>4021163150902</t>
  </si>
  <si>
    <t>015130099</t>
  </si>
  <si>
    <t>4021163151114</t>
  </si>
  <si>
    <t>015250099</t>
  </si>
  <si>
    <t>4021163155204</t>
  </si>
  <si>
    <t>015260099</t>
  </si>
  <si>
    <t>4021163155228</t>
  </si>
  <si>
    <t>015270099</t>
  </si>
  <si>
    <t>4021163155198</t>
  </si>
  <si>
    <t>015280099</t>
  </si>
  <si>
    <t>4021163158915</t>
  </si>
  <si>
    <t>4021163158861</t>
  </si>
  <si>
    <t>4021163158717</t>
  </si>
  <si>
    <t>4021163159202</t>
  </si>
  <si>
    <t>4021163159219</t>
  </si>
  <si>
    <t>4021163158823</t>
  </si>
  <si>
    <t>4021163158779</t>
  </si>
  <si>
    <t>4021163158922</t>
  </si>
  <si>
    <t>4021163158724</t>
  </si>
  <si>
    <t>4021163159226</t>
  </si>
  <si>
    <t>4021163159233</t>
  </si>
  <si>
    <t>4021163158830</t>
  </si>
  <si>
    <t>4021163158786</t>
  </si>
  <si>
    <t>4021163158939</t>
  </si>
  <si>
    <t>4021163158885</t>
  </si>
  <si>
    <t>4021163158731</t>
  </si>
  <si>
    <t>4021163159240</t>
  </si>
  <si>
    <t>4021163159257</t>
  </si>
  <si>
    <t>4021163158847</t>
  </si>
  <si>
    <t>4021163158793</t>
  </si>
  <si>
    <t>4021163158946</t>
  </si>
  <si>
    <t>4021163158892</t>
  </si>
  <si>
    <t>4021163158748</t>
  </si>
  <si>
    <t>4021163159264</t>
  </si>
  <si>
    <t>4021163159271</t>
  </si>
  <si>
    <t>4021163158854</t>
  </si>
  <si>
    <t>4021163158809</t>
  </si>
  <si>
    <t>4021163158953</t>
  </si>
  <si>
    <t>4021163158908</t>
  </si>
  <si>
    <t>4021163158755</t>
  </si>
  <si>
    <t>4021163159288</t>
  </si>
  <si>
    <t>4021163159295</t>
  </si>
  <si>
    <t>018470699</t>
  </si>
  <si>
    <t>4021163162882</t>
  </si>
  <si>
    <t>018740099</t>
  </si>
  <si>
    <t>SCHELL magnetický ventil kartušový</t>
  </si>
  <si>
    <t>4021163148787</t>
  </si>
  <si>
    <t>019250099</t>
  </si>
  <si>
    <t>4021163160086</t>
  </si>
  <si>
    <t>021520699</t>
  </si>
  <si>
    <t>SCHELL tlačítko PETIT SC-M</t>
  </si>
  <si>
    <t>4021163161854</t>
  </si>
  <si>
    <t>021560699</t>
  </si>
  <si>
    <t>021570699</t>
  </si>
  <si>
    <t>021580699</t>
  </si>
  <si>
    <t>021590699</t>
  </si>
  <si>
    <t>021600699</t>
  </si>
  <si>
    <t>021610699</t>
  </si>
  <si>
    <t>4021163162257</t>
  </si>
  <si>
    <t>4021163162264</t>
  </si>
  <si>
    <t>4021163162271</t>
  </si>
  <si>
    <t>4021163162288</t>
  </si>
  <si>
    <t>4021163162356</t>
  </si>
  <si>
    <t>4021163162363</t>
  </si>
  <si>
    <t>054180699</t>
  </si>
  <si>
    <t>054190699</t>
  </si>
  <si>
    <t>4021163162141</t>
  </si>
  <si>
    <t>4021163162127</t>
  </si>
  <si>
    <t>102500699</t>
  </si>
  <si>
    <t>4021163160192</t>
  </si>
  <si>
    <t>217000099</t>
  </si>
  <si>
    <t>SCHELL elektronický modul CELIS E</t>
  </si>
  <si>
    <t>217010099</t>
  </si>
  <si>
    <t>217020099</t>
  </si>
  <si>
    <t>4021163161113</t>
  </si>
  <si>
    <t>4021163162189</t>
  </si>
  <si>
    <t>4021163162172</t>
  </si>
  <si>
    <t>221680099</t>
  </si>
  <si>
    <t>4021163159998</t>
  </si>
  <si>
    <t>230820699</t>
  </si>
  <si>
    <t>SCHELL tlačítko termostatu</t>
  </si>
  <si>
    <t>230880699</t>
  </si>
  <si>
    <t>230881599</t>
  </si>
  <si>
    <t>231030699</t>
  </si>
  <si>
    <t>SCHELL tlačítko termostatu VITUS</t>
  </si>
  <si>
    <t>231040699</t>
  </si>
  <si>
    <t>SCHELL tlačítko VITUS</t>
  </si>
  <si>
    <t>231070699</t>
  </si>
  <si>
    <t>SCHELL tlačítko XERIS SC-M</t>
  </si>
  <si>
    <t>231080699</t>
  </si>
  <si>
    <t>SCHELL tlačítko XERIS SC-V</t>
  </si>
  <si>
    <t>4021163156881</t>
  </si>
  <si>
    <t>4021163161144</t>
  </si>
  <si>
    <t>4021163161151</t>
  </si>
  <si>
    <t>4021163159981</t>
  </si>
  <si>
    <t>4021163160000</t>
  </si>
  <si>
    <t>4021163162387</t>
  </si>
  <si>
    <t>4021163162370</t>
  </si>
  <si>
    <t>SCHELL výtokové ramienko LINUS/VITUS 110mm</t>
  </si>
  <si>
    <t>SCHELL výtokové ramienko LINUS/VITUS 170mm</t>
  </si>
  <si>
    <t>SCHELL výtokové ramienko LINUS/VITUS 230mm</t>
  </si>
  <si>
    <t>247650699</t>
  </si>
  <si>
    <t>247660699</t>
  </si>
  <si>
    <t>247670699</t>
  </si>
  <si>
    <t>247680699</t>
  </si>
  <si>
    <t>SCHELL výtokové koleno VITUS</t>
  </si>
  <si>
    <t>4021163161359</t>
  </si>
  <si>
    <t>4021163161342</t>
  </si>
  <si>
    <t>4021163161335</t>
  </si>
  <si>
    <t>4021163161328</t>
  </si>
  <si>
    <t>259900099</t>
  </si>
  <si>
    <t>259920099</t>
  </si>
  <si>
    <t>4021163161908</t>
  </si>
  <si>
    <t>4021163162776</t>
  </si>
  <si>
    <t>291890699</t>
  </si>
  <si>
    <t>291910699</t>
  </si>
  <si>
    <t>291920699</t>
  </si>
  <si>
    <t>SCHELL tlačítko termostatu Easy Grip</t>
  </si>
  <si>
    <t>4021163159363</t>
  </si>
  <si>
    <t>4021163160215</t>
  </si>
  <si>
    <t>4021163160611</t>
  </si>
  <si>
    <t>295180099</t>
  </si>
  <si>
    <t>SCHELL adaptér k elektromagnetickému ventilu</t>
  </si>
  <si>
    <t>295190099</t>
  </si>
  <si>
    <t>295210099</t>
  </si>
  <si>
    <t>SCHELL krytka</t>
  </si>
  <si>
    <t>4021163144055</t>
  </si>
  <si>
    <t>4021163144062</t>
  </si>
  <si>
    <t>4021163144079</t>
  </si>
  <si>
    <t>296510099</t>
  </si>
  <si>
    <t>4021163154450</t>
  </si>
  <si>
    <t>4021163161380</t>
  </si>
  <si>
    <t>4021163161373</t>
  </si>
  <si>
    <t>4021163161397</t>
  </si>
  <si>
    <t>4021163161403</t>
  </si>
  <si>
    <t>4021163161410</t>
  </si>
  <si>
    <t>480550699</t>
  </si>
  <si>
    <t>LINUS DP-SC-T</t>
  </si>
  <si>
    <t>480690699</t>
  </si>
  <si>
    <t>LINUS DP-SC-M</t>
  </si>
  <si>
    <t>4021163159394</t>
  </si>
  <si>
    <t>4021163159400</t>
  </si>
  <si>
    <t>4021163117363</t>
  </si>
  <si>
    <t>502910699</t>
  </si>
  <si>
    <t>4021163144956</t>
  </si>
  <si>
    <t>510100099</t>
  </si>
  <si>
    <t>510130099</t>
  </si>
  <si>
    <t>510140099</t>
  </si>
  <si>
    <t>510150099</t>
  </si>
  <si>
    <t>4021163161250</t>
  </si>
  <si>
    <t>4021163162912</t>
  </si>
  <si>
    <t>4021163162684</t>
  </si>
  <si>
    <t>4021163162677</t>
  </si>
  <si>
    <t>661900099</t>
  </si>
  <si>
    <t>4021163159950</t>
  </si>
  <si>
    <t>699560699</t>
  </si>
  <si>
    <t xml:space="preserve">SCHELL tlačítko piezo 12 V </t>
  </si>
  <si>
    <t>699670699</t>
  </si>
  <si>
    <t>SCHELL krytka VITUS</t>
  </si>
  <si>
    <t>699680699</t>
  </si>
  <si>
    <t>4021163157468</t>
  </si>
  <si>
    <t>4021163160062</t>
  </si>
  <si>
    <t>4021163160055</t>
  </si>
  <si>
    <t>782410099</t>
  </si>
  <si>
    <t>4021163161366</t>
  </si>
  <si>
    <t>4021163160628</t>
  </si>
  <si>
    <t>so spodným prívodom, chróm</t>
  </si>
  <si>
    <t>018880699</t>
  </si>
  <si>
    <t>4021163159301</t>
  </si>
  <si>
    <t>SCHELL elektronický modul PURIS/VENUS E na sieť</t>
  </si>
  <si>
    <t>samozatvárací na predmiešanú vodu, elox.hliník</t>
  </si>
  <si>
    <t>SCHELL elektronická umývadlová armatúra XERIS E small</t>
  </si>
  <si>
    <t>SCHELL elektronická umývadlová armatúra XERIS E mid.</t>
  </si>
  <si>
    <t>SCHELL elektronická umývadlová armatúra XERIS E large</t>
  </si>
  <si>
    <t>HD-K na studenú vodu, 230 V 50 Hz, chróm</t>
  </si>
  <si>
    <t>um. hmota, chróm, bez kartuše</t>
  </si>
  <si>
    <t>CVD s termostatom, ramienko d. 210 mm</t>
  </si>
  <si>
    <t>CVD s termostatom, ramienko d. 270 mm</t>
  </si>
  <si>
    <t>CVD s termostatom, ramienko d. 330 mm</t>
  </si>
  <si>
    <t>SCHELL výtokové ramienko VITUS 110mm</t>
  </si>
  <si>
    <t>SCHELL výtokové ramienko VITUS 170mm</t>
  </si>
  <si>
    <t>SCHELL výtokové ramienko VITUS 230mm</t>
  </si>
  <si>
    <t>samozatvárací zmiešavacia, elox.hliník</t>
  </si>
  <si>
    <t>HD-M zmiešavacia, 230 V 50 Hz, chróm</t>
  </si>
  <si>
    <t>HD-M zmiešavacia, 230 V 50 Hz, ramienko 140mm, chróm</t>
  </si>
  <si>
    <t xml:space="preserve">zmiešavacia, ramienko d. 210 mm </t>
  </si>
  <si>
    <t xml:space="preserve">zmiešavacia, ramienko d. 270 mm </t>
  </si>
  <si>
    <t xml:space="preserve">zmiešavacia, ramienko d. 330 mm </t>
  </si>
  <si>
    <t>pre nízky tlak-zmiešavacia, chróm</t>
  </si>
  <si>
    <t>SCHELL elektronický modul PURIS/VENUS E na batérie</t>
  </si>
  <si>
    <t>na batérie</t>
  </si>
  <si>
    <t>SCHELL ovládanie splachovača pisoára EDITION E</t>
  </si>
  <si>
    <t>SCHELL priehradka na batérie VITUS</t>
  </si>
  <si>
    <t>s novou štruktúrou pregramu od apríla 2003</t>
  </si>
  <si>
    <t>230 V s volením pregramov od 07 2007</t>
  </si>
  <si>
    <t>5m predĺženie pre prepojenie na sieť</t>
  </si>
  <si>
    <t>10m predĺženie pre prepojenie na sieť</t>
  </si>
  <si>
    <t>SCHELL priehradka na batérie pre PURIS/VENUS</t>
  </si>
  <si>
    <t>SCHELL nalepovacia izolačná manžeta preti vode</t>
  </si>
  <si>
    <t>SCHELL perlátor UNIVERSAL chránený preti krádeži</t>
  </si>
  <si>
    <t>SCHELL perlátor zabezpečený preti krádeži</t>
  </si>
  <si>
    <t>1/2", chróm, telo z mosadze odolné preti odzinkovaniu</t>
  </si>
  <si>
    <t>1/2" chróm s ASAG odolný preti odzinkovaniu</t>
  </si>
  <si>
    <t>3/8" chróm s ASAG odolný preti odzinkovaniu</t>
  </si>
  <si>
    <t>3/8"x3/8"10mm chróm odolné preti odzinkovaniu</t>
  </si>
  <si>
    <t>pre sprchové panely</t>
  </si>
  <si>
    <t>vr. 4 x AAA batérií</t>
  </si>
  <si>
    <t>vr. batérií</t>
  </si>
  <si>
    <t>SCHELL nástenná umývadlová armatúra VITUS VW-SC-T</t>
  </si>
  <si>
    <t>SCHELL nástenná umývadlová armatúra VITUS VW-SC-M</t>
  </si>
  <si>
    <t>SCHELL nástenná umývadlová armatúra VITUS VW-AUF/ZU-T</t>
  </si>
  <si>
    <t>SCHELL nástenná umývadlová armatúra VITUS VW-EH-M</t>
  </si>
  <si>
    <t>SCHELL nástenná umývadlová armatúra VITUS VW-C-T</t>
  </si>
  <si>
    <t>SCHELL nástenná umývadlová armatúra VITUS VW-AH-M</t>
  </si>
  <si>
    <t>SCHELL nástenná umývadlová armatúra VITUS VW-AH-T</t>
  </si>
  <si>
    <t>samozatváracia s termostatom, elox.hliník</t>
  </si>
  <si>
    <t>samozatváracia zmiešavacia, elox.hliník</t>
  </si>
  <si>
    <t>samozatváracia na jednu vodu, elox.hliník</t>
  </si>
  <si>
    <t>samozatváracia s termostatom, ramienko d. 210 mm</t>
  </si>
  <si>
    <t xml:space="preserve">samozatváracia zmiešavacia, ramienko d. 210 mm </t>
  </si>
  <si>
    <t>samozatváracia s termostatom, ramienko d. 270 mm</t>
  </si>
  <si>
    <t>samozatváracia zmiešavacia, ramienko d. 270 mm</t>
  </si>
  <si>
    <t>samozatváracia s termostatom, ramienko d. 330 mm</t>
  </si>
  <si>
    <t xml:space="preserve">samozatváracia zmiešavacia, ramienko d. 330 mm </t>
  </si>
  <si>
    <t xml:space="preserve">samozatváracia zmiešavacia, ramienko d. 270 mm </t>
  </si>
  <si>
    <t>samozatváracia s termostatom</t>
  </si>
  <si>
    <t>samozatváracia-termostat chróm</t>
  </si>
  <si>
    <t>samozatváracia termostat nerez chróm</t>
  </si>
  <si>
    <t>samozatváracia zmiešavacia</t>
  </si>
  <si>
    <t>otváracia s termostatom, ramienko d. 210 mm</t>
  </si>
  <si>
    <t>otváracia s termostatom, ramienko d. 270 mm</t>
  </si>
  <si>
    <t>otváracia s termostatom, ramienko d. 330 mm</t>
  </si>
  <si>
    <t>otváracia, chróm</t>
  </si>
  <si>
    <t>nemocničná zmiešavacia, ramienko d. 210 mm</t>
  </si>
  <si>
    <t>nemocničná s termostatom, ramienko d. 210 mm</t>
  </si>
  <si>
    <t>nemocničná zmiešavacia, ramienko d. 270 mm</t>
  </si>
  <si>
    <t>nemocničná s termostatom, ramienko d. 270 mm</t>
  </si>
  <si>
    <t>nemocničná zmiešavacia, ramienko d. 330 mm</t>
  </si>
  <si>
    <t>nemocničná s termostatom, ramienko d. 330 mm</t>
  </si>
  <si>
    <t>SCHELL sprchová hlavica COMFORT 13°</t>
  </si>
  <si>
    <t>pre sprchové kabíny</t>
  </si>
  <si>
    <t>pre termickú dezinfekciu 6V</t>
  </si>
  <si>
    <t>SCHELL samozatváracia umýv.armatúra PETIT SC</t>
  </si>
  <si>
    <t>SCHELL samozatváracia umýv.armatúra XERIS SC small</t>
  </si>
  <si>
    <t>SCHELL samozatváracia umýv.armatúra XERIS SC mid.</t>
  </si>
  <si>
    <t>vr. perka a krytky</t>
  </si>
  <si>
    <t>pre HD-M i HD-K armatúry</t>
  </si>
  <si>
    <t>SCHELL krúžok XERIS SC s obmedzením otáčania tlačítka</t>
  </si>
  <si>
    <t>SCHELL perlátor XERIS s kľúčom</t>
  </si>
  <si>
    <t>prietok 5 litrov / min. (pri tlaku 3 bary)</t>
  </si>
  <si>
    <t>SCHELL set rohových regulačných ventilov COMFORT 3/8"chróm</t>
  </si>
  <si>
    <t>SCHELL rohový regulačný ventil PINT predĺžený o 26 mm</t>
  </si>
  <si>
    <t>380mm 3/8"prevl.matka M8x1 so spätnou klapkou chróm</t>
  </si>
  <si>
    <t>SCHELL podomietkový ventil s rukoväťou COMFORT</t>
  </si>
  <si>
    <t>vr.držiaku a skrutiek</t>
  </si>
  <si>
    <t>vyhotovenie od 09/15</t>
  </si>
  <si>
    <t>pre termickú dezinfekciu armatúr VITUS</t>
  </si>
  <si>
    <t>SCHELL ovládacia doska WC EDITION ECO</t>
  </si>
  <si>
    <t>um. hmota, biela, bez kartuše</t>
  </si>
  <si>
    <t>vr. perka</t>
  </si>
  <si>
    <t>SCHELL pripevňovací set Petit SC-M</t>
  </si>
  <si>
    <t>pre nástenné umývadlové armatúry</t>
  </si>
  <si>
    <t>SCHELL sprchový set VITUS</t>
  </si>
  <si>
    <t>flexi-hadica d. 1500 mm, tyč d. 920 mm</t>
  </si>
  <si>
    <t>k sprchovému setu VITUS, chróm</t>
  </si>
  <si>
    <t>SCHELL ručná sprchová hlavica</t>
  </si>
  <si>
    <t>s predĺženou pákou</t>
  </si>
  <si>
    <t>SCHELL spätná klapka DN10</t>
  </si>
  <si>
    <t>pre podomietkové armatúry</t>
  </si>
  <si>
    <t>SCHELL kartuša samozatváracia pre PETIT SC</t>
  </si>
  <si>
    <t>typ II z DR-mosadze odolnej proti odzinkovaniu</t>
  </si>
  <si>
    <t>SCHELL samozatváracia kartuša VITUS SC-T</t>
  </si>
  <si>
    <t>SCHELL zmiešavacia kartuša VITUS AH-M</t>
  </si>
  <si>
    <t>pre sprchové armatúry</t>
  </si>
  <si>
    <t>SCHELL nemocničná ovládacia páka VITUS AH-M</t>
  </si>
  <si>
    <t>SCHELL nemocničná ovládacia páka k termostatu VITUS AH-T</t>
  </si>
  <si>
    <t>SCHELL ovládacie tlačítko k samozatváracej armatúre panelu</t>
  </si>
  <si>
    <t>SCHELL splachovacia trubka lomená</t>
  </si>
  <si>
    <t>SCHELL predlžovací kábel pre senzorové armatúry</t>
  </si>
  <si>
    <t>CELIS, VENUS, SCHELLTRONIC, vyhotovenie od 05/2015</t>
  </si>
  <si>
    <t>SCHELL náhradný set pre senzorové armatúry PURIS a VENUS</t>
  </si>
  <si>
    <t>SCHELL pripojovací kábel pre termickú dezinfekciu</t>
  </si>
  <si>
    <t>dĺžka 5 m</t>
  </si>
  <si>
    <t>dĺžka 10 m</t>
  </si>
  <si>
    <t>SCHELL set o-krúžkov ku sprchovej hlavici COMFORT</t>
  </si>
  <si>
    <t>SCHELL nástrčný kľúč VITUS</t>
  </si>
  <si>
    <t>pre termickú dezinfekciu</t>
  </si>
  <si>
    <t>CVD-tlačítko s termostatom na batériu alebo na sieť</t>
  </si>
  <si>
    <t>SCHELL nástenná sprchová armatúra VITUS VD-SC-M / u</t>
  </si>
  <si>
    <t>SCHELL nástenná sprchová armatúra VITUS VD-T / u</t>
  </si>
  <si>
    <t>SCHELL nástenná sprchová armatúra VITUS VD-EH-M / u</t>
  </si>
  <si>
    <t>SCHELL nástenná sprchová armatúra VITUS VD-C-T / u</t>
  </si>
  <si>
    <t>samozatváracia s termostatom, vývod nahor</t>
  </si>
  <si>
    <t>samozatváracia zmiešavacia, vývod nahor</t>
  </si>
  <si>
    <t>spúšťacia s termostatom, vývod nahor</t>
  </si>
  <si>
    <t>páková zmiešavacia, vývod nahor</t>
  </si>
  <si>
    <t>CVD s termostatom, vývod nahor</t>
  </si>
  <si>
    <t>samouzatváracia s termostatom, s možnosťou manuál. term. dezinfekcie</t>
  </si>
  <si>
    <t>samozatváracia zmiešavacia, s možnosťou manuál. term. dezinfekcie</t>
  </si>
  <si>
    <t>spúšťacia s termostatom, s možnosťou manuálnej termickej dezinfekcie</t>
  </si>
  <si>
    <t>páková zmiešavacia, s možnosťou manuálnej termickej dezinfekcie</t>
  </si>
  <si>
    <t>CVD s termostatom, s možnosťou manuálnej termickej dezinfekcie</t>
  </si>
  <si>
    <t>samozatváracia s termostatom, vývod dolu</t>
  </si>
  <si>
    <t>samouzatváracia zmiešavacia, vývod dolu</t>
  </si>
  <si>
    <t>spúšťacia s termostatom, vývod dolu</t>
  </si>
  <si>
    <t>páková zmiešavacia, vývod dolu</t>
  </si>
  <si>
    <t>CVD s termostatom, vývod dolu</t>
  </si>
  <si>
    <t>samozatváracia s termostatom, s možnosťou manuál. term. dezinfekcie</t>
  </si>
  <si>
    <t>SCHELL termostatická kartuša VITUS</t>
  </si>
  <si>
    <t>SCHELL spúšťacia kartuša 90° VITUS</t>
  </si>
  <si>
    <t>SCHELL ovládacie tlačítko VITUS SC-T</t>
  </si>
  <si>
    <t>SCHELL samozatváracia kartuša</t>
  </si>
  <si>
    <t>SCHELL ovládacie tlačítko VITUS SC-M</t>
  </si>
  <si>
    <t>SCHELL samozatváracia kartuša VITUS SC-M</t>
  </si>
  <si>
    <t>SCHELL ovládacia páčka Linus D-C-M</t>
  </si>
  <si>
    <t>vr. obmedzovača horúcej vody</t>
  </si>
  <si>
    <t>pre LINUS D-C-M / BASIC D-C-M, chróm</t>
  </si>
  <si>
    <t>SCHELL splachovacia trubka</t>
  </si>
  <si>
    <t>SCHELL predĺženie PETIT SC</t>
  </si>
  <si>
    <t>60mm pre výtokové ramienko chróm</t>
  </si>
  <si>
    <t>pre nezámrzné ventily, chróm</t>
  </si>
  <si>
    <t>SCHELL štandardná posuvná rozeta</t>
  </si>
  <si>
    <t>3/8" pr.:55mm chróm</t>
  </si>
  <si>
    <t>1/2" pr.:55mm chróm</t>
  </si>
  <si>
    <t>pre tlakový splachovač WC BASIC/SILENT ECO chróm</t>
  </si>
  <si>
    <t>pre splach. pisoáru BASIC chróm</t>
  </si>
  <si>
    <t>SCHELL skrutkovacia rozeta pre POLAR-set</t>
  </si>
  <si>
    <t>SCHELL O-krúžok k plášťu splachovača</t>
  </si>
  <si>
    <t>pre SCHELLTRONIC SCHELLMATIC</t>
  </si>
  <si>
    <t>pre plášť splachovača Schelltronic/Schellmatic</t>
  </si>
  <si>
    <t>pre ovládaciu rukoväť pre PURIS Line</t>
  </si>
  <si>
    <t>SCHELL krytka s preduzáverom</t>
  </si>
  <si>
    <t>pre splachovač WC EDITION / ECO chróm</t>
  </si>
  <si>
    <t>SCHELL kónus</t>
  </si>
  <si>
    <t>3/8"x8mm mosadz</t>
  </si>
  <si>
    <t>1/2"x10mm mosadz</t>
  </si>
  <si>
    <t>SCHELL prevlečná matica</t>
  </si>
  <si>
    <t>3/8"x8mm chróm bez tesnenia</t>
  </si>
  <si>
    <t>3/8"x10mm chróm bez tesnenia</t>
  </si>
  <si>
    <t>1/2"x8mm chróm bez tesnenia</t>
  </si>
  <si>
    <t>1/2"x10mm chróm bez tesnenia</t>
  </si>
  <si>
    <t>1/2"x12mm chróm bez tesnenia</t>
  </si>
  <si>
    <t>1/2"x14mm chróm bez tesnenia</t>
  </si>
  <si>
    <t>1/2"x16mm chróm bez tesnenia</t>
  </si>
  <si>
    <t>3/4"x16mm chróm bez tesnenia</t>
  </si>
  <si>
    <t>3/4"x18mm chróm bez tesnenia</t>
  </si>
  <si>
    <t>SCHELL šróbenie splachovacej trubky</t>
  </si>
  <si>
    <t>pre  tlakový splachovač pisoáru EDITION chróm</t>
  </si>
  <si>
    <t>pre tlakový splachovač pisoáru BASIC chróm</t>
  </si>
  <si>
    <t>SCHELL rozeta otvoru na umývadlo PETIT</t>
  </si>
  <si>
    <t>pre armatúru PETIT SC chróm</t>
  </si>
  <si>
    <t>SCHELL univerzálna ovládacia doska</t>
  </si>
  <si>
    <t>prestavovací set k INFRA/COMPACT</t>
  </si>
  <si>
    <t>SCHELL vnútorná spojka ku WC</t>
  </si>
  <si>
    <t>SCHELL zdvíhacia objímka</t>
  </si>
  <si>
    <t>SCHELL splachovacia trubka ku podomietkovému splachovaču WC VERONA</t>
  </si>
  <si>
    <t>SCHELL senzorové okienko NANOSAN</t>
  </si>
  <si>
    <t>pre PURIS/VENUS</t>
  </si>
  <si>
    <t>699820399</t>
  </si>
  <si>
    <t>POLAR II Set i POLAR II, matný chóm</t>
  </si>
  <si>
    <t>776460099</t>
  </si>
  <si>
    <t>SCHELL krycí krúžok PETIT SC</t>
  </si>
  <si>
    <t>4021163159431</t>
  </si>
  <si>
    <t>9.1,9.2,9.13</t>
  </si>
  <si>
    <t>9.8,9.10</t>
  </si>
  <si>
    <t>9.10, 9.11</t>
  </si>
  <si>
    <t>2.11, 9.14</t>
  </si>
  <si>
    <t>9.</t>
  </si>
  <si>
    <t>3.5, 9.15</t>
  </si>
  <si>
    <t>054050699</t>
  </si>
  <si>
    <t>054060699</t>
  </si>
  <si>
    <t>054070699</t>
  </si>
  <si>
    <t>SCHELL set pripevnenia na stenu</t>
  </si>
  <si>
    <t>SCHELL montážne nožičky ku WC modulu</t>
  </si>
  <si>
    <t>pre montážny modul SCHELL</t>
  </si>
  <si>
    <t>COMPACT II Infra, alpská biela</t>
  </si>
  <si>
    <t>SCHELL čelna doska k pisoárovému splachovaču</t>
  </si>
  <si>
    <t>4021163154139</t>
  </si>
  <si>
    <t>SCHELL perlátor ECO (6 l / min.)</t>
  </si>
  <si>
    <t>296370099</t>
  </si>
  <si>
    <t>4021163153965</t>
  </si>
  <si>
    <t>296380099</t>
  </si>
  <si>
    <t>4021163153958</t>
  </si>
  <si>
    <t>296390099</t>
  </si>
  <si>
    <t>4021163153941</t>
  </si>
  <si>
    <t>296400099</t>
  </si>
  <si>
    <t>4021163153934</t>
  </si>
  <si>
    <t>296410099</t>
  </si>
  <si>
    <t>4021163153972</t>
  </si>
  <si>
    <t>296520099</t>
  </si>
  <si>
    <t>4021163154467</t>
  </si>
  <si>
    <t>296530099</t>
  </si>
  <si>
    <t>4021163154474</t>
  </si>
  <si>
    <t>SCHELL kartuša samozatváracia pre LINUS D-SC-M</t>
  </si>
  <si>
    <t>SCHELL kartuša samozatváracia pre LINUS D-SC-V</t>
  </si>
  <si>
    <t>SCHELL kartuša samozatváracia pre LINUS D-SC-T</t>
  </si>
  <si>
    <t>SCHELL kartuša samozatváracia pre LINUS WA-SC-M</t>
  </si>
  <si>
    <t>SCHELL kartuša samozatváracia pre LINUS WA-SC-V</t>
  </si>
  <si>
    <t>zmiešavacia, prevedenie od r. 2010</t>
  </si>
  <si>
    <t>na studenú/predmiešanú vodu, prevedenie od r.2010</t>
  </si>
  <si>
    <t>pre armatúru s termostatom, prevedenie od r.2010</t>
  </si>
  <si>
    <t>pre tlakový splachovač pisoára SCHELLOMAT BASIC</t>
  </si>
  <si>
    <t>pre tlakový splachovač pisoára SCHELLOMAT EDITION</t>
  </si>
  <si>
    <t>pre COMPACT/VERONA podomietkový tlakový splachovač pisoára</t>
  </si>
  <si>
    <t>pre SCHELLOMAT tlakový splachovač pisoára chróm</t>
  </si>
  <si>
    <t>pre tlakový splachovač pisoára</t>
  </si>
  <si>
    <t>4021163151206</t>
  </si>
  <si>
    <t>4021163151190</t>
  </si>
  <si>
    <t>pre CELIS E</t>
  </si>
  <si>
    <t>Strana</t>
  </si>
  <si>
    <t>v katalógu</t>
  </si>
  <si>
    <t>--</t>
  </si>
  <si>
    <t>2.4</t>
  </si>
  <si>
    <t>2.2</t>
  </si>
  <si>
    <t>2.10</t>
  </si>
  <si>
    <t>1.3</t>
  </si>
  <si>
    <t>1.1</t>
  </si>
  <si>
    <t>1.2</t>
  </si>
  <si>
    <t>1.5</t>
  </si>
  <si>
    <t>9.1</t>
  </si>
  <si>
    <t>9.1,9.2</t>
  </si>
  <si>
    <t>4.4</t>
  </si>
  <si>
    <t>4.3</t>
  </si>
  <si>
    <t>4.8</t>
  </si>
  <si>
    <t>1.11</t>
  </si>
  <si>
    <t>1.10</t>
  </si>
  <si>
    <t>1.8</t>
  </si>
  <si>
    <t>1.9</t>
  </si>
  <si>
    <t>1.7</t>
  </si>
  <si>
    <t>9.4</t>
  </si>
  <si>
    <t>9.3, 9.4</t>
  </si>
  <si>
    <t>1.4</t>
  </si>
  <si>
    <t>9.3</t>
  </si>
  <si>
    <t>2.5</t>
  </si>
  <si>
    <t>2.7</t>
  </si>
  <si>
    <t>2.1</t>
  </si>
  <si>
    <t>2.8</t>
  </si>
  <si>
    <t>2.3</t>
  </si>
  <si>
    <t>2.11</t>
  </si>
  <si>
    <t>3.3</t>
  </si>
  <si>
    <t>3.2</t>
  </si>
  <si>
    <t>3.1</t>
  </si>
  <si>
    <t>3.4</t>
  </si>
  <si>
    <t>3.7</t>
  </si>
  <si>
    <t>1.6</t>
  </si>
  <si>
    <t>4.9</t>
  </si>
  <si>
    <t>4.11</t>
  </si>
  <si>
    <t>4.10</t>
  </si>
  <si>
    <t>4.2</t>
  </si>
  <si>
    <t>4.7</t>
  </si>
  <si>
    <t>4.5</t>
  </si>
  <si>
    <t>4.12</t>
  </si>
  <si>
    <t>3.6</t>
  </si>
  <si>
    <t>3.5</t>
  </si>
  <si>
    <t>9.12</t>
  </si>
  <si>
    <t>9.13</t>
  </si>
  <si>
    <t>4.6</t>
  </si>
  <si>
    <t>9.8</t>
  </si>
  <si>
    <t>9.10</t>
  </si>
  <si>
    <t>9.14</t>
  </si>
  <si>
    <t>4.13</t>
  </si>
  <si>
    <t>9.1 - 9.3</t>
  </si>
  <si>
    <t>9.9</t>
  </si>
  <si>
    <t>9.11</t>
  </si>
  <si>
    <t>9.7</t>
  </si>
  <si>
    <t>9.5</t>
  </si>
  <si>
    <t>SCHELL rohový ventil s termostatom</t>
  </si>
  <si>
    <t>SCHELL sada termostatického ventilu s  prepojovacím potrubím</t>
  </si>
  <si>
    <t>SCHELL rohový ventil COMFORT 1/2"chróm</t>
  </si>
  <si>
    <t>s 3/8" sanitárnym vrškom</t>
  </si>
  <si>
    <t>SCHELL designový sifón QUAD štvorhranný</t>
  </si>
  <si>
    <t>chróm</t>
  </si>
  <si>
    <t>1/2"chróm s vrškom s tukovým púzdrom so spätnou klapkou</t>
  </si>
  <si>
    <t>SCHELL rukoväť SECUR s vrškom</t>
  </si>
  <si>
    <t>uzamykateľná so spätnou klapkou 1/2" chróm</t>
  </si>
  <si>
    <t>SCHELL sanitárny vršok s tukovým puzdrom</t>
  </si>
  <si>
    <t>so spätnou klapkou so západkovým púzdrom 3/8"</t>
  </si>
  <si>
    <t>so spätnou klapkou so západkovým púzdrom 1/2"</t>
  </si>
  <si>
    <t>SCHELL vršok a vreteno komplet</t>
  </si>
  <si>
    <t>pre POLAR</t>
  </si>
  <si>
    <t>pre POLAR - Set</t>
  </si>
  <si>
    <t>SCHELL vršok ku splachovaciemu ventilu SCHELLOMAT</t>
  </si>
  <si>
    <t>SCHELL špeciálny vršok</t>
  </si>
  <si>
    <t>SCHELL špeciálny vršok s páčkou</t>
  </si>
  <si>
    <t>3/8" chróm</t>
  </si>
  <si>
    <t>SCHELL Infra-čelná doska COMPACT</t>
  </si>
  <si>
    <t>SCHELL páčka ku splachovaču Schellomat</t>
  </si>
  <si>
    <t>splachovací ventil chróm</t>
  </si>
  <si>
    <t>SCHELL ovládacie tlačítko s perkom</t>
  </si>
  <si>
    <t>pre tlakový splachovač WC SILENT ECO chróm</t>
  </si>
  <si>
    <t>pre tlakový splachovač WC SCHELLOMAT BASIC chróm</t>
  </si>
  <si>
    <t>pre tlakový splachovač WC EDITION chróm</t>
  </si>
  <si>
    <t>pre tlakový splachovač WC EDITION ECO</t>
  </si>
  <si>
    <t>pre splachovač pisoáru EDITION chróm</t>
  </si>
  <si>
    <t>pre splachovač pisoáru BASIC chróm</t>
  </si>
  <si>
    <t>pre tlakový splachovač pisoáru EDITION chróm</t>
  </si>
  <si>
    <t>HD-K na studenú vodu na sieť 230V, chróm</t>
  </si>
  <si>
    <t>HD-M zmiešavacia na sieť 230V, chróm</t>
  </si>
  <si>
    <t>012730699</t>
  </si>
  <si>
    <t>012740699</t>
  </si>
  <si>
    <t>015420099</t>
  </si>
  <si>
    <t>4021163154658</t>
  </si>
  <si>
    <t>015430099</t>
  </si>
  <si>
    <t>4021163154665</t>
  </si>
  <si>
    <t>018450699</t>
  </si>
  <si>
    <t>SCHELL sprchová hlavica COMFORT</t>
  </si>
  <si>
    <t>pre nízky tlak 1" chróm</t>
  </si>
  <si>
    <t>3/4" chróm</t>
  </si>
  <si>
    <t>SV s uzatváracím ventilom 3/4"chróm</t>
  </si>
  <si>
    <t>SILENT ECO s úsp.tlačítkom 3/4" chróm</t>
  </si>
  <si>
    <t>s úsp.tlačítkom a uzatv.ventilom 3/4"chróm</t>
  </si>
  <si>
    <t>Benelux s vnútornou spojkou a uzatv.ventilom 1/2"chróm</t>
  </si>
  <si>
    <t>SCHELL tlakový splachovač pisoára SCHELLOMAT BASIC</t>
  </si>
  <si>
    <t>BASIC s vnútornou spojkou 1/2"chróm</t>
  </si>
  <si>
    <t>BASIC SV u uzatv.ventilom 1/2"chróm</t>
  </si>
  <si>
    <t>BASIC Benelux s vonkajšou spojkou 1/2"chróm</t>
  </si>
  <si>
    <t>SCHELL tlakový splachovač pisoára BASIC SV</t>
  </si>
  <si>
    <t>Benelux s vonkajšou spojkou a uzatv.ventilom 1/2" chróm</t>
  </si>
  <si>
    <t>BASIC Benelux s vnútornou spojkou 1/2"chróm</t>
  </si>
  <si>
    <t>s vrškom s páčkou 3/4" chróm</t>
  </si>
  <si>
    <t>s rukoväťou z DR-mosadze 3/4" chróm</t>
  </si>
  <si>
    <t>SCHELL pisoárová ovládacia doska EDITION</t>
  </si>
  <si>
    <t>15x300mm pre splach. pisoáru EDITION/BASIC</t>
  </si>
  <si>
    <t>pre tlakový splachovač WC SCHELLOMAT chróm</t>
  </si>
  <si>
    <t>SCHELL pripevňovací set PETIT SC</t>
  </si>
  <si>
    <t>k upevneniu na umývadlo, výroba od r. 2006</t>
  </si>
  <si>
    <t>SCHELL výtokové šróbenie komplet</t>
  </si>
  <si>
    <t>3/8" výstup chróm s prípravou ku plombovaniu</t>
  </si>
  <si>
    <t>SCHELL servisný set</t>
  </si>
  <si>
    <t>pre splachovací ventil SCHELLOMAT</t>
  </si>
  <si>
    <t>pr.:15mm 300mm chróm</t>
  </si>
  <si>
    <t>SCHELL sverné šróbenie komplet</t>
  </si>
  <si>
    <t>3/8"x10mm chróm</t>
  </si>
  <si>
    <t>SCHELL špeciálne sverné šróbenie</t>
  </si>
  <si>
    <t>3/8"x10mm chróm s vyrovnaním dĺžky</t>
  </si>
  <si>
    <t>3/8"x8mm chróm</t>
  </si>
  <si>
    <t>3/8"x12mm chróm</t>
  </si>
  <si>
    <t>1/2"x8mm chróm</t>
  </si>
  <si>
    <t>1/2"x10mm chróm</t>
  </si>
  <si>
    <t>1/2"x12mm chróm</t>
  </si>
  <si>
    <t>1/2"x14mm chróm</t>
  </si>
  <si>
    <t>3/4"x15mm chróm</t>
  </si>
  <si>
    <t>3/4"x16mm chróm</t>
  </si>
  <si>
    <t>3/8"x8mm chróm s vyrovnaním dĺžky</t>
  </si>
  <si>
    <t>SCHELL sverné tesnenie</t>
  </si>
  <si>
    <t>SCHELL upínací krúžok komplet</t>
  </si>
  <si>
    <t>SCHELL upínací krúžok na vyrovnávanie dĺžky komplet</t>
  </si>
  <si>
    <t>1/2"x10mm chróm so stlačovacím šróbením</t>
  </si>
  <si>
    <t>1/2"x12mm chróm so stlačovacím šróbením</t>
  </si>
  <si>
    <t>SCHELL nástenná podložka</t>
  </si>
  <si>
    <t>SCHELL dištančná vložka</t>
  </si>
  <si>
    <t>SCHELL T-kus s prevlečnou maticou</t>
  </si>
  <si>
    <t>SCHELL podomietková sprcha LINUS BASIC D-C-M</t>
  </si>
  <si>
    <t>030740099</t>
  </si>
  <si>
    <t>pro jednootvorová umyvadla</t>
  </si>
  <si>
    <t>4021163161953</t>
  </si>
  <si>
    <t>030750099</t>
  </si>
  <si>
    <t>4021163161946</t>
  </si>
  <si>
    <t>030760099</t>
  </si>
  <si>
    <t>4021163161939</t>
  </si>
  <si>
    <t>030770099</t>
  </si>
  <si>
    <t>4021163162295</t>
  </si>
  <si>
    <t>030890099</t>
  </si>
  <si>
    <t>4021163162837</t>
  </si>
  <si>
    <t>SCHELL umyvadlový podomietkový modul MONTUS</t>
  </si>
  <si>
    <t>SCHELL pisoárový podomietkový modul MONTUS COMPACT II</t>
  </si>
  <si>
    <t>SCHELL WC podomietkový modul MONTUS COMPACT II</t>
  </si>
  <si>
    <t>SCHELL pisoárový podomietkový modul MONTUS COMPACT II LC</t>
  </si>
  <si>
    <t>pre urinály so zadným prívodom (náhrada za 03 282 0099)</t>
  </si>
  <si>
    <t>k závesným WC, vč. tlakového splachovača</t>
  </si>
  <si>
    <t>k modulom MONTUS (náhrada za obj.č. 03 258 0099)</t>
  </si>
  <si>
    <t>pre urinály so zadným prívodom (náhrada za 03 283 0099)</t>
  </si>
  <si>
    <t>SCHELL set pripevnenia na stenu (150 - 210 mm)</t>
  </si>
  <si>
    <t>pre montážne moduly SCHELL(nahradené obj.č. 030770099)</t>
  </si>
  <si>
    <t>k závesným WC vr. tlak. splachovača (nahradené obj.č.030760099)</t>
  </si>
  <si>
    <t>k pisoárom so zadným prívodom(nahradené obj.č. 030750099)</t>
  </si>
  <si>
    <t>LC, k pisoárom so zadným prívodom (nahradené obj.č. 030890099)</t>
  </si>
  <si>
    <t>1/2" chróm s ASAG (nahradené obj.č. 05 428 0699)</t>
  </si>
  <si>
    <t>1/2"chróm so spätnou klapkou s ASAG (nahradené obj.č. 054310699)</t>
  </si>
  <si>
    <t>054280699</t>
  </si>
  <si>
    <t>4021163164169</t>
  </si>
  <si>
    <t>054310699</t>
  </si>
  <si>
    <t>4021163164190</t>
  </si>
  <si>
    <t>SCHELL rohový regulačný ventil COMFORT s filtrom 1/2"x3/8"</t>
  </si>
  <si>
    <t>SCHELL rohový regulačný ventil COMFORT s filtrom</t>
  </si>
  <si>
    <t>chróm, so sv. šróbením a závitom AGAG (náhrada obj.č. 049490699)</t>
  </si>
  <si>
    <t>1/2" x 1/2", chróm (náhrada obj.č. 05 203 0699)</t>
  </si>
  <si>
    <t>3/8" x 3/8" chróm (nahradené obj.č. 05 429 0699)</t>
  </si>
  <si>
    <t>chróm, so sv. šróbením a závitom AGAG (náhrada obj.č. 050630699)</t>
  </si>
  <si>
    <t>054290699</t>
  </si>
  <si>
    <t>SCHELL rohový regulačný ventil COMFORT s filtrom 3/8""x3/8"</t>
  </si>
  <si>
    <t>4021163164176</t>
  </si>
  <si>
    <t>SCHELL kartuša samozatváracia pre PURIS / PETIT / XERIS SC - M</t>
  </si>
  <si>
    <t>SCHELL kartuša samozatváracia pre PURIS / PETIT / XERIS SC</t>
  </si>
  <si>
    <t>054400699</t>
  </si>
  <si>
    <t>4021163166200</t>
  </si>
  <si>
    <t>1/2" x 3/4" skrátený, chróm</t>
  </si>
  <si>
    <t>222370099</t>
  </si>
  <si>
    <t>222380099</t>
  </si>
  <si>
    <t>222390099</t>
  </si>
  <si>
    <t>222400099</t>
  </si>
  <si>
    <t>4021163133476</t>
  </si>
  <si>
    <t>4021163133483</t>
  </si>
  <si>
    <t>4021163133490</t>
  </si>
  <si>
    <t>4021163133469</t>
  </si>
  <si>
    <t>SCHELL náhradný vršok pre podomietkový ventil COMFORT 1/2"</t>
  </si>
  <si>
    <t>SCHELL náhradný vršok pre podomietkový ventil COMFORT 3/4"</t>
  </si>
  <si>
    <t>SCHELL náhradný vršok pre podomietkový ventil COMFORT 1"</t>
  </si>
  <si>
    <t>258960099</t>
  </si>
  <si>
    <t>4021163164213</t>
  </si>
  <si>
    <t>SCHELL pripojovací ventil COMFORT s horným ovládaním</t>
  </si>
  <si>
    <t>SCHELL predlžovací set k podomietkovým ventilom COMFORT</t>
  </si>
  <si>
    <t>predĺženie 40 mm</t>
  </si>
  <si>
    <t>SCHELL set náhradných o-krúžkov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</si>
</sst>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00"/>
    <numFmt numFmtId="166" formatCode="#,##0.000_);#,##0.000"/>
    <numFmt numFmtId="167" formatCode="#,##0.000;#,##0.000"/>
  </numFmts>
  <fonts count="11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.0500000000000007"/>
      <name val="Arial"/>
      <family val="2"/>
      <charset val="238"/>
    </font>
    <font>
      <b/>
      <sz val="8.050000000000000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/>
    <xf numFmtId="167" fontId="2" fillId="0" borderId="0" xfId="0" applyNumberFormat="1" applyFont="1"/>
    <xf numFmtId="49" fontId="2" fillId="0" borderId="0" xfId="0" applyNumberFormat="1" applyFont="1" applyAlignment="1">
      <alignment horizontal="right"/>
    </xf>
    <xf numFmtId="2" fontId="2" fillId="0" borderId="0" xfId="0" applyNumberFormat="1" applyFont="1" applyFill="1"/>
    <xf numFmtId="49" fontId="4" fillId="0" borderId="2" xfId="0" applyNumberFormat="1" applyFont="1" applyBorder="1" applyAlignment="1">
      <alignment horizontal="right"/>
    </xf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2" xfId="0" applyNumberFormat="1" applyFont="1" applyBorder="1" applyAlignment="1">
      <alignment horizontal="right"/>
    </xf>
    <xf numFmtId="0" fontId="6" fillId="0" borderId="0" xfId="0" applyFont="1"/>
    <xf numFmtId="2" fontId="6" fillId="0" borderId="0" xfId="0" applyNumberFormat="1" applyFont="1"/>
    <xf numFmtId="165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5" fontId="4" fillId="0" borderId="0" xfId="0" applyNumberFormat="1" applyFont="1"/>
    <xf numFmtId="49" fontId="6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Fill="1"/>
    <xf numFmtId="167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1" fillId="0" borderId="0" xfId="0" applyFont="1"/>
    <xf numFmtId="2" fontId="7" fillId="0" borderId="0" xfId="0" applyNumberFormat="1" applyFont="1" applyFill="1"/>
    <xf numFmtId="2" fontId="7" fillId="0" borderId="0" xfId="0" applyNumberFormat="1" applyFont="1"/>
    <xf numFmtId="49" fontId="2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65" fontId="2" fillId="0" borderId="0" xfId="0" applyNumberFormat="1" applyFont="1"/>
    <xf numFmtId="49" fontId="7" fillId="0" borderId="2" xfId="0" applyNumberFormat="1" applyFont="1" applyBorder="1" applyAlignment="1">
      <alignment horizontal="right"/>
    </xf>
    <xf numFmtId="165" fontId="7" fillId="0" borderId="0" xfId="0" applyNumberFormat="1" applyFont="1"/>
    <xf numFmtId="166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Fill="1" applyBorder="1" applyAlignment="1" applyProtection="1"/>
    <xf numFmtId="0" fontId="7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2" fontId="2" fillId="0" borderId="0" xfId="1" applyNumberFormat="1" applyFont="1" applyAlignment="1">
      <alignment vertical="top"/>
    </xf>
    <xf numFmtId="0" fontId="2" fillId="0" borderId="0" xfId="0" applyFont="1" applyAlignment="1">
      <alignment horizontal="right"/>
    </xf>
    <xf numFmtId="2" fontId="7" fillId="0" borderId="0" xfId="1" applyNumberFormat="1" applyFont="1" applyAlignment="1">
      <alignment vertical="top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/>
    <xf numFmtId="0" fontId="9" fillId="0" borderId="0" xfId="0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Alignment="1">
      <alignment horizontal="right"/>
    </xf>
    <xf numFmtId="165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0" fontId="7" fillId="0" borderId="4" xfId="0" applyFont="1" applyBorder="1"/>
    <xf numFmtId="49" fontId="7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3"/>
  <sheetViews>
    <sheetView tabSelected="1" topLeftCell="A680" zoomScale="110" zoomScaleNormal="100" zoomScaleSheetLayoutView="80" workbookViewId="0">
      <selection activeCell="A680" sqref="A1:XFD1048576"/>
    </sheetView>
  </sheetViews>
  <sheetFormatPr defaultRowHeight="10.199999999999999" customHeight="1" x14ac:dyDescent="0.25"/>
  <cols>
    <col min="1" max="1" width="8.109375" style="92" customWidth="1"/>
    <col min="2" max="2" width="51.6640625" style="34" customWidth="1"/>
    <col min="3" max="3" width="47.88671875" style="34" customWidth="1"/>
    <col min="4" max="4" width="7" style="34" hidden="1" customWidth="1"/>
    <col min="5" max="5" width="6.44140625" style="34" hidden="1" customWidth="1"/>
    <col min="6" max="6" width="7" style="34" bestFit="1" customWidth="1"/>
    <col min="7" max="7" width="7.77734375" style="34" bestFit="1" customWidth="1"/>
    <col min="8" max="8" width="6.21875" style="34" bestFit="1" customWidth="1"/>
    <col min="9" max="9" width="11.6640625" style="92" bestFit="1" customWidth="1"/>
    <col min="10" max="10" width="8.44140625" style="30" bestFit="1" customWidth="1"/>
    <col min="11" max="16384" width="8.88671875" style="34"/>
  </cols>
  <sheetData>
    <row r="1" spans="1:10" s="6" customFormat="1" ht="10.199999999999999" customHeight="1" x14ac:dyDescent="0.25">
      <c r="A1" s="39" t="s">
        <v>1136</v>
      </c>
      <c r="B1" s="40" t="s">
        <v>1137</v>
      </c>
      <c r="C1" s="40" t="s">
        <v>2065</v>
      </c>
      <c r="D1" s="41" t="s">
        <v>1197</v>
      </c>
      <c r="E1" s="41" t="s">
        <v>1197</v>
      </c>
      <c r="F1" s="41" t="s">
        <v>1197</v>
      </c>
      <c r="G1" s="41" t="s">
        <v>319</v>
      </c>
      <c r="H1" s="41" t="s">
        <v>320</v>
      </c>
      <c r="I1" s="42" t="s">
        <v>1920</v>
      </c>
      <c r="J1" s="41" t="s">
        <v>2715</v>
      </c>
    </row>
    <row r="2" spans="1:10" s="6" customFormat="1" ht="10.199999999999999" customHeight="1" x14ac:dyDescent="0.25">
      <c r="A2" s="43"/>
      <c r="B2" s="44"/>
      <c r="C2" s="44"/>
      <c r="D2" s="41" t="s">
        <v>1196</v>
      </c>
      <c r="E2" s="41" t="s">
        <v>1196</v>
      </c>
      <c r="F2" s="41" t="s">
        <v>1196</v>
      </c>
      <c r="G2" s="41" t="s">
        <v>1921</v>
      </c>
      <c r="H2" s="41" t="s">
        <v>2212</v>
      </c>
      <c r="I2" s="45"/>
      <c r="J2" s="41" t="s">
        <v>2716</v>
      </c>
    </row>
    <row r="3" spans="1:10" s="6" customFormat="1" ht="10.199999999999999" customHeight="1" x14ac:dyDescent="0.25">
      <c r="A3" s="46"/>
      <c r="B3" s="47"/>
      <c r="C3" s="47"/>
      <c r="D3" s="48" t="s">
        <v>318</v>
      </c>
      <c r="E3" s="48" t="s">
        <v>318</v>
      </c>
      <c r="F3" s="48" t="s">
        <v>318</v>
      </c>
      <c r="G3" s="48"/>
      <c r="H3" s="48"/>
      <c r="I3" s="49"/>
      <c r="J3" s="48">
        <v>2019</v>
      </c>
    </row>
    <row r="4" spans="1:10" ht="10.199999999999999" customHeight="1" x14ac:dyDescent="0.25">
      <c r="A4" s="50" t="s">
        <v>2099</v>
      </c>
      <c r="B4" s="4" t="s">
        <v>2100</v>
      </c>
      <c r="C4" s="4" t="s">
        <v>2521</v>
      </c>
      <c r="D4" s="3">
        <v>650</v>
      </c>
      <c r="E4" s="3">
        <f>D4*1.0712</f>
        <v>696.28</v>
      </c>
      <c r="F4" s="3">
        <f>E4*1.03</f>
        <v>717.16840000000002</v>
      </c>
      <c r="G4" s="51">
        <v>15.76</v>
      </c>
      <c r="H4" s="4">
        <v>1</v>
      </c>
      <c r="I4" s="10" t="s">
        <v>2101</v>
      </c>
      <c r="J4" s="33" t="s">
        <v>2717</v>
      </c>
    </row>
    <row r="5" spans="1:10" ht="10.199999999999999" customHeight="1" x14ac:dyDescent="0.25">
      <c r="A5" s="50" t="s">
        <v>2102</v>
      </c>
      <c r="B5" s="4" t="s">
        <v>2103</v>
      </c>
      <c r="C5" s="4" t="s">
        <v>2522</v>
      </c>
      <c r="D5" s="3">
        <v>570</v>
      </c>
      <c r="E5" s="3">
        <f t="shared" ref="E5:E68" si="0">D5*1.0712</f>
        <v>610.58399999999995</v>
      </c>
      <c r="F5" s="3">
        <f t="shared" ref="F5:F68" si="1">E5*1.03</f>
        <v>628.90152</v>
      </c>
      <c r="G5" s="51">
        <v>14.3</v>
      </c>
      <c r="H5" s="4">
        <v>1</v>
      </c>
      <c r="I5" s="10" t="s">
        <v>2104</v>
      </c>
      <c r="J5" s="33" t="s">
        <v>2717</v>
      </c>
    </row>
    <row r="6" spans="1:10" ht="10.199999999999999" customHeight="1" x14ac:dyDescent="0.25">
      <c r="A6" s="50" t="s">
        <v>2105</v>
      </c>
      <c r="B6" s="4" t="s">
        <v>2106</v>
      </c>
      <c r="C6" s="4" t="s">
        <v>2523</v>
      </c>
      <c r="D6" s="3">
        <v>550</v>
      </c>
      <c r="E6" s="3">
        <f t="shared" si="0"/>
        <v>589.16</v>
      </c>
      <c r="F6" s="3">
        <f t="shared" si="1"/>
        <v>606.83479999999997</v>
      </c>
      <c r="G6" s="51">
        <v>14.3</v>
      </c>
      <c r="H6" s="4">
        <v>1</v>
      </c>
      <c r="I6" s="10" t="s">
        <v>2107</v>
      </c>
      <c r="J6" s="33" t="s">
        <v>2717</v>
      </c>
    </row>
    <row r="7" spans="1:10" ht="10.199999999999999" customHeight="1" x14ac:dyDescent="0.25">
      <c r="A7" s="52" t="s">
        <v>2108</v>
      </c>
      <c r="B7" s="30" t="s">
        <v>1482</v>
      </c>
      <c r="C7" s="30" t="s">
        <v>122</v>
      </c>
      <c r="D7" s="36">
        <v>66</v>
      </c>
      <c r="E7" s="36">
        <f t="shared" si="0"/>
        <v>70.69919999999999</v>
      </c>
      <c r="F7" s="36">
        <f t="shared" si="1"/>
        <v>72.820175999999989</v>
      </c>
      <c r="G7" s="53">
        <v>0.186</v>
      </c>
      <c r="H7" s="30">
        <v>1</v>
      </c>
      <c r="I7" s="29" t="s">
        <v>2109</v>
      </c>
      <c r="J7" s="33" t="s">
        <v>2717</v>
      </c>
    </row>
    <row r="8" spans="1:10" ht="10.199999999999999" customHeight="1" x14ac:dyDescent="0.25">
      <c r="A8" s="52" t="s">
        <v>2121</v>
      </c>
      <c r="B8" s="30" t="s">
        <v>2123</v>
      </c>
      <c r="C8" s="30" t="s">
        <v>1441</v>
      </c>
      <c r="D8" s="36">
        <v>200</v>
      </c>
      <c r="E8" s="36">
        <f t="shared" si="0"/>
        <v>214.23999999999998</v>
      </c>
      <c r="F8" s="36">
        <f t="shared" si="1"/>
        <v>220.66719999999998</v>
      </c>
      <c r="G8" s="54">
        <v>1.74</v>
      </c>
      <c r="H8" s="30">
        <v>1</v>
      </c>
      <c r="I8" s="55" t="s">
        <v>2125</v>
      </c>
      <c r="J8" s="33" t="s">
        <v>2717</v>
      </c>
    </row>
    <row r="9" spans="1:10" ht="10.199999999999999" customHeight="1" x14ac:dyDescent="0.25">
      <c r="A9" s="52" t="s">
        <v>2122</v>
      </c>
      <c r="B9" s="30" t="s">
        <v>2123</v>
      </c>
      <c r="C9" s="30" t="s">
        <v>1442</v>
      </c>
      <c r="D9" s="36">
        <v>247</v>
      </c>
      <c r="E9" s="36">
        <f t="shared" si="0"/>
        <v>264.58639999999997</v>
      </c>
      <c r="F9" s="36">
        <f t="shared" si="1"/>
        <v>272.52399199999996</v>
      </c>
      <c r="G9" s="54">
        <v>1E-3</v>
      </c>
      <c r="H9" s="30">
        <v>1</v>
      </c>
      <c r="I9" s="55" t="s">
        <v>2126</v>
      </c>
      <c r="J9" s="33" t="s">
        <v>2717</v>
      </c>
    </row>
    <row r="10" spans="1:10" ht="10.199999999999999" customHeight="1" x14ac:dyDescent="0.25">
      <c r="A10" s="56" t="s">
        <v>2124</v>
      </c>
      <c r="B10" s="30" t="s">
        <v>1436</v>
      </c>
      <c r="C10" s="30" t="s">
        <v>1435</v>
      </c>
      <c r="D10" s="36">
        <v>1070</v>
      </c>
      <c r="E10" s="36">
        <f t="shared" si="0"/>
        <v>1146.184</v>
      </c>
      <c r="F10" s="36">
        <f t="shared" si="1"/>
        <v>1180.56952</v>
      </c>
      <c r="G10" s="54">
        <v>15.42</v>
      </c>
      <c r="H10" s="30">
        <v>1</v>
      </c>
      <c r="I10" s="55" t="s">
        <v>2127</v>
      </c>
      <c r="J10" s="33" t="s">
        <v>2717</v>
      </c>
    </row>
    <row r="11" spans="1:10" ht="10.199999999999999" customHeight="1" x14ac:dyDescent="0.25">
      <c r="A11" s="56" t="s">
        <v>2141</v>
      </c>
      <c r="B11" s="57" t="s">
        <v>2142</v>
      </c>
      <c r="C11" s="57" t="s">
        <v>2146</v>
      </c>
      <c r="D11" s="36">
        <v>1122</v>
      </c>
      <c r="E11" s="36">
        <f t="shared" si="0"/>
        <v>1201.8863999999999</v>
      </c>
      <c r="F11" s="36">
        <f t="shared" si="1"/>
        <v>1237.942992</v>
      </c>
      <c r="G11" s="58">
        <v>16.16</v>
      </c>
      <c r="H11" s="30">
        <v>1</v>
      </c>
      <c r="I11" s="55" t="s">
        <v>2147</v>
      </c>
      <c r="J11" s="33" t="s">
        <v>2717</v>
      </c>
    </row>
    <row r="12" spans="1:10" ht="10.199999999999999" customHeight="1" x14ac:dyDescent="0.25">
      <c r="A12" s="56" t="s">
        <v>2143</v>
      </c>
      <c r="B12" s="57" t="s">
        <v>2144</v>
      </c>
      <c r="C12" s="57" t="s">
        <v>2145</v>
      </c>
      <c r="D12" s="36">
        <v>1330</v>
      </c>
      <c r="E12" s="36">
        <f t="shared" si="0"/>
        <v>1424.6959999999999</v>
      </c>
      <c r="F12" s="36">
        <f t="shared" si="1"/>
        <v>1467.43688</v>
      </c>
      <c r="G12" s="58">
        <v>15.75</v>
      </c>
      <c r="H12" s="30">
        <v>1</v>
      </c>
      <c r="I12" s="55" t="s">
        <v>2148</v>
      </c>
      <c r="J12" s="33" t="s">
        <v>2717</v>
      </c>
    </row>
    <row r="13" spans="1:10" ht="10.199999999999999" customHeight="1" x14ac:dyDescent="0.25">
      <c r="A13" s="55" t="s">
        <v>1244</v>
      </c>
      <c r="B13" s="57" t="s">
        <v>2142</v>
      </c>
      <c r="C13" s="57" t="s">
        <v>2593</v>
      </c>
      <c r="D13" s="36">
        <v>1170</v>
      </c>
      <c r="E13" s="36">
        <f t="shared" si="0"/>
        <v>1253.3039999999999</v>
      </c>
      <c r="F13" s="36">
        <f t="shared" si="1"/>
        <v>1290.9031199999999</v>
      </c>
      <c r="G13" s="32">
        <v>17.100000000000001</v>
      </c>
      <c r="H13" s="30">
        <v>1</v>
      </c>
      <c r="I13" s="59" t="s">
        <v>1250</v>
      </c>
      <c r="J13" s="33" t="s">
        <v>2717</v>
      </c>
    </row>
    <row r="14" spans="1:10" ht="10.199999999999999" customHeight="1" x14ac:dyDescent="0.25">
      <c r="A14" s="55" t="s">
        <v>1245</v>
      </c>
      <c r="B14" s="57" t="s">
        <v>2144</v>
      </c>
      <c r="C14" s="57" t="s">
        <v>2145</v>
      </c>
      <c r="D14" s="36">
        <v>1375</v>
      </c>
      <c r="E14" s="36">
        <f t="shared" si="0"/>
        <v>1472.8999999999999</v>
      </c>
      <c r="F14" s="36">
        <f t="shared" si="1"/>
        <v>1517.087</v>
      </c>
      <c r="G14" s="32">
        <v>17</v>
      </c>
      <c r="H14" s="30">
        <v>1</v>
      </c>
      <c r="I14" s="59" t="s">
        <v>1251</v>
      </c>
      <c r="J14" s="33" t="s">
        <v>2717</v>
      </c>
    </row>
    <row r="15" spans="1:10" ht="10.199999999999999" customHeight="1" x14ac:dyDescent="0.25">
      <c r="A15" s="55" t="s">
        <v>1246</v>
      </c>
      <c r="B15" s="30" t="s">
        <v>2100</v>
      </c>
      <c r="C15" s="30" t="s">
        <v>121</v>
      </c>
      <c r="D15" s="36">
        <v>965</v>
      </c>
      <c r="E15" s="36">
        <f t="shared" si="0"/>
        <v>1033.7079999999999</v>
      </c>
      <c r="F15" s="36">
        <f t="shared" si="1"/>
        <v>1064.7192399999999</v>
      </c>
      <c r="G15" s="32">
        <v>15.5</v>
      </c>
      <c r="H15" s="30">
        <v>1</v>
      </c>
      <c r="I15" s="59" t="s">
        <v>1252</v>
      </c>
      <c r="J15" s="33" t="s">
        <v>2717</v>
      </c>
    </row>
    <row r="16" spans="1:10" ht="10.199999999999999" customHeight="1" x14ac:dyDescent="0.25">
      <c r="A16" s="55" t="s">
        <v>1247</v>
      </c>
      <c r="B16" s="30" t="s">
        <v>2100</v>
      </c>
      <c r="C16" s="30" t="s">
        <v>121</v>
      </c>
      <c r="D16" s="36">
        <v>1120</v>
      </c>
      <c r="E16" s="36">
        <f t="shared" si="0"/>
        <v>1199.7439999999999</v>
      </c>
      <c r="F16" s="36">
        <f t="shared" si="1"/>
        <v>1235.73632</v>
      </c>
      <c r="G16" s="32">
        <v>16.600000000000001</v>
      </c>
      <c r="H16" s="30">
        <v>1</v>
      </c>
      <c r="I16" s="59" t="s">
        <v>1253</v>
      </c>
      <c r="J16" s="33" t="s">
        <v>2717</v>
      </c>
    </row>
    <row r="17" spans="1:10" ht="10.199999999999999" customHeight="1" x14ac:dyDescent="0.25">
      <c r="A17" s="55" t="s">
        <v>1248</v>
      </c>
      <c r="B17" s="30" t="s">
        <v>2103</v>
      </c>
      <c r="C17" s="30" t="s">
        <v>2488</v>
      </c>
      <c r="D17" s="36">
        <v>890</v>
      </c>
      <c r="E17" s="36">
        <f t="shared" si="0"/>
        <v>953.36799999999994</v>
      </c>
      <c r="F17" s="36">
        <f t="shared" si="1"/>
        <v>981.96903999999995</v>
      </c>
      <c r="G17" s="32">
        <v>15.3</v>
      </c>
      <c r="H17" s="30">
        <v>1</v>
      </c>
      <c r="I17" s="59" t="s">
        <v>1254</v>
      </c>
      <c r="J17" s="33" t="s">
        <v>2717</v>
      </c>
    </row>
    <row r="18" spans="1:10" ht="10.199999999999999" customHeight="1" x14ac:dyDescent="0.25">
      <c r="A18" s="55" t="s">
        <v>1249</v>
      </c>
      <c r="B18" s="30" t="s">
        <v>2106</v>
      </c>
      <c r="C18" s="30" t="s">
        <v>2476</v>
      </c>
      <c r="D18" s="36">
        <v>850</v>
      </c>
      <c r="E18" s="36">
        <f t="shared" si="0"/>
        <v>910.52</v>
      </c>
      <c r="F18" s="36">
        <f t="shared" si="1"/>
        <v>937.8356</v>
      </c>
      <c r="G18" s="32">
        <v>15</v>
      </c>
      <c r="H18" s="30">
        <v>1</v>
      </c>
      <c r="I18" s="59" t="s">
        <v>1255</v>
      </c>
      <c r="J18" s="33" t="s">
        <v>2717</v>
      </c>
    </row>
    <row r="19" spans="1:10" ht="10.199999999999999" customHeight="1" x14ac:dyDescent="0.25">
      <c r="A19" s="50" t="s">
        <v>1362</v>
      </c>
      <c r="B19" s="4" t="s">
        <v>1483</v>
      </c>
      <c r="C19" s="4" t="s">
        <v>1484</v>
      </c>
      <c r="D19" s="3">
        <v>224</v>
      </c>
      <c r="E19" s="3">
        <f t="shared" si="0"/>
        <v>239.94879999999998</v>
      </c>
      <c r="F19" s="3">
        <f t="shared" si="1"/>
        <v>247.14726399999998</v>
      </c>
      <c r="G19" s="51">
        <v>1.2370000000000001</v>
      </c>
      <c r="H19" s="4">
        <v>1</v>
      </c>
      <c r="I19" s="10" t="s">
        <v>1575</v>
      </c>
      <c r="J19" s="5" t="s">
        <v>655</v>
      </c>
    </row>
    <row r="20" spans="1:10" ht="10.199999999999999" customHeight="1" x14ac:dyDescent="0.25">
      <c r="A20" s="50" t="s">
        <v>1363</v>
      </c>
      <c r="B20" s="4" t="s">
        <v>1483</v>
      </c>
      <c r="C20" s="4" t="s">
        <v>1485</v>
      </c>
      <c r="D20" s="3">
        <v>224</v>
      </c>
      <c r="E20" s="3">
        <f t="shared" si="0"/>
        <v>239.94879999999998</v>
      </c>
      <c r="F20" s="3">
        <f t="shared" si="1"/>
        <v>247.14726399999998</v>
      </c>
      <c r="G20" s="51">
        <v>1.2689999999999999</v>
      </c>
      <c r="H20" s="4">
        <v>1</v>
      </c>
      <c r="I20" s="10" t="s">
        <v>1576</v>
      </c>
      <c r="J20" s="5" t="s">
        <v>655</v>
      </c>
    </row>
    <row r="21" spans="1:10" ht="10.199999999999999" customHeight="1" x14ac:dyDescent="0.25">
      <c r="A21" s="52" t="s">
        <v>2128</v>
      </c>
      <c r="B21" s="30" t="s">
        <v>1437</v>
      </c>
      <c r="C21" s="30" t="s">
        <v>1438</v>
      </c>
      <c r="D21" s="36">
        <v>185</v>
      </c>
      <c r="E21" s="36">
        <f t="shared" si="0"/>
        <v>198.172</v>
      </c>
      <c r="F21" s="36">
        <f t="shared" si="1"/>
        <v>204.11716000000001</v>
      </c>
      <c r="G21" s="54">
        <v>1.6679999999999999</v>
      </c>
      <c r="H21" s="30">
        <v>1</v>
      </c>
      <c r="I21" s="55" t="s">
        <v>2129</v>
      </c>
      <c r="J21" s="33" t="s">
        <v>2717</v>
      </c>
    </row>
    <row r="22" spans="1:10" ht="10.199999999999999" customHeight="1" x14ac:dyDescent="0.25">
      <c r="A22" s="50" t="s">
        <v>2110</v>
      </c>
      <c r="B22" s="4" t="s">
        <v>1486</v>
      </c>
      <c r="C22" s="4" t="s">
        <v>2111</v>
      </c>
      <c r="D22" s="3">
        <v>39</v>
      </c>
      <c r="E22" s="3">
        <f t="shared" si="0"/>
        <v>41.776799999999994</v>
      </c>
      <c r="F22" s="3">
        <f t="shared" si="1"/>
        <v>43.030103999999994</v>
      </c>
      <c r="G22" s="51">
        <v>0.875</v>
      </c>
      <c r="H22" s="4">
        <v>1</v>
      </c>
      <c r="I22" s="10" t="s">
        <v>2112</v>
      </c>
      <c r="J22" s="5" t="s">
        <v>2739</v>
      </c>
    </row>
    <row r="23" spans="1:10" ht="10.199999999999999" customHeight="1" x14ac:dyDescent="0.25">
      <c r="A23" s="50" t="s">
        <v>2113</v>
      </c>
      <c r="B23" s="4" t="s">
        <v>1487</v>
      </c>
      <c r="C23" s="4" t="s">
        <v>1488</v>
      </c>
      <c r="D23" s="3">
        <v>75</v>
      </c>
      <c r="E23" s="3">
        <f t="shared" si="0"/>
        <v>80.339999999999989</v>
      </c>
      <c r="F23" s="3">
        <f t="shared" si="1"/>
        <v>82.750199999999992</v>
      </c>
      <c r="G23" s="51">
        <v>1.633</v>
      </c>
      <c r="H23" s="4">
        <v>1</v>
      </c>
      <c r="I23" s="10" t="s">
        <v>2114</v>
      </c>
      <c r="J23" s="5" t="s">
        <v>2719</v>
      </c>
    </row>
    <row r="24" spans="1:10" ht="10.199999999999999" customHeight="1" x14ac:dyDescent="0.25">
      <c r="A24" s="50" t="s">
        <v>2115</v>
      </c>
      <c r="B24" s="4" t="s">
        <v>1489</v>
      </c>
      <c r="C24" s="4" t="s">
        <v>1490</v>
      </c>
      <c r="D24" s="3">
        <v>318</v>
      </c>
      <c r="E24" s="3">
        <f t="shared" si="0"/>
        <v>340.64159999999998</v>
      </c>
      <c r="F24" s="3">
        <f t="shared" si="1"/>
        <v>350.86084799999998</v>
      </c>
      <c r="G24" s="51">
        <v>0.63</v>
      </c>
      <c r="H24" s="4">
        <v>1</v>
      </c>
      <c r="I24" s="10" t="s">
        <v>2116</v>
      </c>
      <c r="J24" s="5" t="s">
        <v>2740</v>
      </c>
    </row>
    <row r="25" spans="1:10" ht="10.199999999999999" customHeight="1" x14ac:dyDescent="0.25">
      <c r="A25" s="50" t="s">
        <v>2117</v>
      </c>
      <c r="B25" s="4" t="s">
        <v>1489</v>
      </c>
      <c r="C25" s="4" t="s">
        <v>1491</v>
      </c>
      <c r="D25" s="3">
        <v>390</v>
      </c>
      <c r="E25" s="3">
        <f t="shared" si="0"/>
        <v>417.76799999999997</v>
      </c>
      <c r="F25" s="3">
        <f t="shared" si="1"/>
        <v>430.30104</v>
      </c>
      <c r="G25" s="51">
        <v>0.63</v>
      </c>
      <c r="H25" s="4">
        <v>1</v>
      </c>
      <c r="I25" s="10" t="s">
        <v>2118</v>
      </c>
      <c r="J25" s="5" t="s">
        <v>2740</v>
      </c>
    </row>
    <row r="26" spans="1:10" ht="10.199999999999999" customHeight="1" x14ac:dyDescent="0.25">
      <c r="A26" s="60" t="s">
        <v>1364</v>
      </c>
      <c r="B26" s="4" t="s">
        <v>1492</v>
      </c>
      <c r="C26" s="4" t="s">
        <v>1493</v>
      </c>
      <c r="D26" s="3">
        <v>270</v>
      </c>
      <c r="E26" s="3">
        <f t="shared" si="0"/>
        <v>289.22399999999999</v>
      </c>
      <c r="F26" s="3">
        <f t="shared" si="1"/>
        <v>297.90071999999998</v>
      </c>
      <c r="G26" s="51">
        <v>2.38</v>
      </c>
      <c r="H26" s="4">
        <v>1</v>
      </c>
      <c r="I26" s="10" t="s">
        <v>1577</v>
      </c>
      <c r="J26" s="5" t="s">
        <v>2721</v>
      </c>
    </row>
    <row r="27" spans="1:10" ht="10.199999999999999" customHeight="1" x14ac:dyDescent="0.25">
      <c r="A27" s="60" t="s">
        <v>1365</v>
      </c>
      <c r="B27" s="4" t="s">
        <v>1492</v>
      </c>
      <c r="C27" s="4" t="s">
        <v>1494</v>
      </c>
      <c r="D27" s="3">
        <v>289</v>
      </c>
      <c r="E27" s="3">
        <f t="shared" si="0"/>
        <v>309.57679999999999</v>
      </c>
      <c r="F27" s="3">
        <f t="shared" si="1"/>
        <v>318.864104</v>
      </c>
      <c r="G27" s="51">
        <v>2.3610000000000002</v>
      </c>
      <c r="H27" s="4">
        <v>1</v>
      </c>
      <c r="I27" s="10" t="s">
        <v>1578</v>
      </c>
      <c r="J27" s="5" t="s">
        <v>2721</v>
      </c>
    </row>
    <row r="28" spans="1:10" ht="10.199999999999999" customHeight="1" x14ac:dyDescent="0.25">
      <c r="A28" s="52" t="s">
        <v>1366</v>
      </c>
      <c r="B28" s="30" t="s">
        <v>1492</v>
      </c>
      <c r="C28" s="30" t="s">
        <v>1495</v>
      </c>
      <c r="D28" s="36">
        <v>501</v>
      </c>
      <c r="E28" s="36">
        <f t="shared" si="0"/>
        <v>536.6712</v>
      </c>
      <c r="F28" s="36">
        <f t="shared" si="1"/>
        <v>552.77133600000002</v>
      </c>
      <c r="G28" s="53">
        <v>2.3820000000000001</v>
      </c>
      <c r="H28" s="30">
        <v>1</v>
      </c>
      <c r="I28" s="29" t="s">
        <v>266</v>
      </c>
      <c r="J28" s="33" t="s">
        <v>2717</v>
      </c>
    </row>
    <row r="29" spans="1:10" ht="10.199999999999999" customHeight="1" x14ac:dyDescent="0.25">
      <c r="A29" s="29" t="s">
        <v>1256</v>
      </c>
      <c r="B29" s="30" t="s">
        <v>2477</v>
      </c>
      <c r="C29" s="30" t="s">
        <v>2480</v>
      </c>
      <c r="D29" s="36">
        <v>385</v>
      </c>
      <c r="E29" s="36">
        <f t="shared" si="0"/>
        <v>412.41199999999998</v>
      </c>
      <c r="F29" s="36">
        <f t="shared" si="1"/>
        <v>424.78435999999999</v>
      </c>
      <c r="G29" s="32">
        <v>1.607</v>
      </c>
      <c r="H29" s="30">
        <v>1</v>
      </c>
      <c r="I29" s="59" t="s">
        <v>1257</v>
      </c>
      <c r="J29" s="33" t="s">
        <v>2717</v>
      </c>
    </row>
    <row r="30" spans="1:10" ht="10.199999999999999" customHeight="1" x14ac:dyDescent="0.25">
      <c r="A30" s="52" t="s">
        <v>1367</v>
      </c>
      <c r="B30" s="30" t="s">
        <v>1496</v>
      </c>
      <c r="C30" s="30" t="s">
        <v>1493</v>
      </c>
      <c r="D30" s="36">
        <v>480</v>
      </c>
      <c r="E30" s="36">
        <f t="shared" si="0"/>
        <v>514.17599999999993</v>
      </c>
      <c r="F30" s="36">
        <f t="shared" si="1"/>
        <v>529.60127999999997</v>
      </c>
      <c r="G30" s="53">
        <v>2.3359999999999999</v>
      </c>
      <c r="H30" s="30">
        <v>1</v>
      </c>
      <c r="I30" s="29" t="s">
        <v>267</v>
      </c>
      <c r="J30" s="33" t="s">
        <v>2717</v>
      </c>
    </row>
    <row r="31" spans="1:10" ht="10.199999999999999" customHeight="1" x14ac:dyDescent="0.25">
      <c r="A31" s="52" t="s">
        <v>1368</v>
      </c>
      <c r="B31" s="30" t="s">
        <v>1496</v>
      </c>
      <c r="C31" s="30" t="s">
        <v>1494</v>
      </c>
      <c r="D31" s="36">
        <v>507</v>
      </c>
      <c r="E31" s="36">
        <f t="shared" si="0"/>
        <v>543.09839999999997</v>
      </c>
      <c r="F31" s="36">
        <f t="shared" si="1"/>
        <v>559.39135199999998</v>
      </c>
      <c r="G31" s="53">
        <v>2.5070000000000001</v>
      </c>
      <c r="H31" s="30">
        <v>1</v>
      </c>
      <c r="I31" s="29" t="s">
        <v>268</v>
      </c>
      <c r="J31" s="33" t="s">
        <v>2717</v>
      </c>
    </row>
    <row r="32" spans="1:10" ht="10.199999999999999" customHeight="1" x14ac:dyDescent="0.25">
      <c r="A32" s="52" t="s">
        <v>1369</v>
      </c>
      <c r="B32" s="30" t="s">
        <v>1496</v>
      </c>
      <c r="C32" s="30" t="s">
        <v>1495</v>
      </c>
      <c r="D32" s="36">
        <v>570</v>
      </c>
      <c r="E32" s="36">
        <f t="shared" si="0"/>
        <v>610.58399999999995</v>
      </c>
      <c r="F32" s="36">
        <f t="shared" si="1"/>
        <v>628.90152</v>
      </c>
      <c r="G32" s="53">
        <v>2.54</v>
      </c>
      <c r="H32" s="30">
        <v>1</v>
      </c>
      <c r="I32" s="29" t="s">
        <v>269</v>
      </c>
      <c r="J32" s="33" t="s">
        <v>2717</v>
      </c>
    </row>
    <row r="33" spans="1:10" ht="10.199999999999999" customHeight="1" x14ac:dyDescent="0.25">
      <c r="A33" s="10" t="s">
        <v>1258</v>
      </c>
      <c r="B33" s="4" t="s">
        <v>2478</v>
      </c>
      <c r="C33" s="4" t="s">
        <v>2480</v>
      </c>
      <c r="D33" s="61">
        <v>266</v>
      </c>
      <c r="E33" s="3">
        <f t="shared" si="0"/>
        <v>284.93919999999997</v>
      </c>
      <c r="F33" s="3">
        <f t="shared" si="1"/>
        <v>293.48737599999998</v>
      </c>
      <c r="G33" s="9">
        <v>1.774</v>
      </c>
      <c r="H33" s="4">
        <v>1</v>
      </c>
      <c r="I33" s="62" t="s">
        <v>1262</v>
      </c>
      <c r="J33" s="5" t="s">
        <v>2722</v>
      </c>
    </row>
    <row r="34" spans="1:10" ht="10.199999999999999" customHeight="1" x14ac:dyDescent="0.25">
      <c r="A34" s="29" t="s">
        <v>1259</v>
      </c>
      <c r="B34" s="30" t="s">
        <v>2479</v>
      </c>
      <c r="C34" s="30" t="s">
        <v>2480</v>
      </c>
      <c r="D34" s="63">
        <v>585</v>
      </c>
      <c r="E34" s="36">
        <f t="shared" si="0"/>
        <v>626.65199999999993</v>
      </c>
      <c r="F34" s="36">
        <f t="shared" si="1"/>
        <v>645.45155999999997</v>
      </c>
      <c r="G34" s="32">
        <v>2.4740000000000002</v>
      </c>
      <c r="H34" s="30">
        <v>1</v>
      </c>
      <c r="I34" s="59" t="s">
        <v>1263</v>
      </c>
      <c r="J34" s="33" t="s">
        <v>2717</v>
      </c>
    </row>
    <row r="35" spans="1:10" ht="10.199999999999999" customHeight="1" x14ac:dyDescent="0.25">
      <c r="A35" s="29" t="s">
        <v>1260</v>
      </c>
      <c r="B35" s="30" t="s">
        <v>2477</v>
      </c>
      <c r="C35" s="30" t="s">
        <v>2489</v>
      </c>
      <c r="D35" s="63">
        <v>405</v>
      </c>
      <c r="E35" s="36">
        <f t="shared" si="0"/>
        <v>433.83599999999996</v>
      </c>
      <c r="F35" s="36">
        <f t="shared" si="1"/>
        <v>446.85107999999997</v>
      </c>
      <c r="G35" s="32">
        <v>1.7079999999999997</v>
      </c>
      <c r="H35" s="30">
        <v>1</v>
      </c>
      <c r="I35" s="59" t="s">
        <v>1264</v>
      </c>
      <c r="J35" s="33" t="s">
        <v>2717</v>
      </c>
    </row>
    <row r="36" spans="1:10" ht="10.199999999999999" customHeight="1" x14ac:dyDescent="0.25">
      <c r="A36" s="29" t="s">
        <v>1261</v>
      </c>
      <c r="B36" s="30" t="s">
        <v>1492</v>
      </c>
      <c r="C36" s="30" t="s">
        <v>2490</v>
      </c>
      <c r="D36" s="63">
        <v>545</v>
      </c>
      <c r="E36" s="36">
        <f t="shared" si="0"/>
        <v>583.80399999999997</v>
      </c>
      <c r="F36" s="36">
        <f t="shared" si="1"/>
        <v>601.31812000000002</v>
      </c>
      <c r="G36" s="32">
        <v>2.6640000000000001</v>
      </c>
      <c r="H36" s="30">
        <v>1</v>
      </c>
      <c r="I36" s="59" t="s">
        <v>1265</v>
      </c>
      <c r="J36" s="33" t="s">
        <v>2717</v>
      </c>
    </row>
    <row r="37" spans="1:10" s="6" customFormat="1" ht="10.199999999999999" customHeight="1" x14ac:dyDescent="0.25">
      <c r="A37" s="50" t="s">
        <v>1370</v>
      </c>
      <c r="B37" s="4" t="s">
        <v>1492</v>
      </c>
      <c r="C37" s="4" t="s">
        <v>1497</v>
      </c>
      <c r="D37" s="3">
        <v>270</v>
      </c>
      <c r="E37" s="3">
        <f t="shared" si="0"/>
        <v>289.22399999999999</v>
      </c>
      <c r="F37" s="3">
        <f t="shared" si="1"/>
        <v>297.90071999999998</v>
      </c>
      <c r="G37" s="51">
        <v>2.5750000000000002</v>
      </c>
      <c r="H37" s="4">
        <v>1</v>
      </c>
      <c r="I37" s="10" t="s">
        <v>270</v>
      </c>
      <c r="J37" s="5" t="s">
        <v>2721</v>
      </c>
    </row>
    <row r="38" spans="1:10" s="6" customFormat="1" ht="10.199999999999999" customHeight="1" x14ac:dyDescent="0.25">
      <c r="A38" s="50" t="s">
        <v>1371</v>
      </c>
      <c r="B38" s="4" t="s">
        <v>1492</v>
      </c>
      <c r="C38" s="4" t="s">
        <v>1498</v>
      </c>
      <c r="D38" s="3">
        <v>270</v>
      </c>
      <c r="E38" s="3">
        <f t="shared" si="0"/>
        <v>289.22399999999999</v>
      </c>
      <c r="F38" s="3">
        <f t="shared" si="1"/>
        <v>297.90071999999998</v>
      </c>
      <c r="G38" s="51">
        <v>2.4590000000000001</v>
      </c>
      <c r="H38" s="4">
        <v>1</v>
      </c>
      <c r="I38" s="10" t="s">
        <v>271</v>
      </c>
      <c r="J38" s="5" t="s">
        <v>2721</v>
      </c>
    </row>
    <row r="39" spans="1:10" s="6" customFormat="1" ht="10.199999999999999" customHeight="1" x14ac:dyDescent="0.25">
      <c r="A39" s="50" t="s">
        <v>1372</v>
      </c>
      <c r="B39" s="4" t="s">
        <v>1492</v>
      </c>
      <c r="C39" s="4" t="s">
        <v>1499</v>
      </c>
      <c r="D39" s="3">
        <v>289</v>
      </c>
      <c r="E39" s="3">
        <f t="shared" si="0"/>
        <v>309.57679999999999</v>
      </c>
      <c r="F39" s="3">
        <f t="shared" si="1"/>
        <v>318.864104</v>
      </c>
      <c r="G39" s="51">
        <v>2.7719999999999998</v>
      </c>
      <c r="H39" s="4">
        <v>1</v>
      </c>
      <c r="I39" s="10" t="s">
        <v>272</v>
      </c>
      <c r="J39" s="5" t="s">
        <v>2721</v>
      </c>
    </row>
    <row r="40" spans="1:10" s="6" customFormat="1" ht="10.199999999999999" customHeight="1" x14ac:dyDescent="0.25">
      <c r="A40" s="50" t="s">
        <v>1373</v>
      </c>
      <c r="B40" s="4" t="s">
        <v>1492</v>
      </c>
      <c r="C40" s="4" t="s">
        <v>1500</v>
      </c>
      <c r="D40" s="3">
        <v>289</v>
      </c>
      <c r="E40" s="3">
        <f t="shared" si="0"/>
        <v>309.57679999999999</v>
      </c>
      <c r="F40" s="3">
        <f t="shared" si="1"/>
        <v>318.864104</v>
      </c>
      <c r="G40" s="51">
        <v>2.5569999999999999</v>
      </c>
      <c r="H40" s="4">
        <v>1</v>
      </c>
      <c r="I40" s="10" t="s">
        <v>273</v>
      </c>
      <c r="J40" s="5" t="s">
        <v>2721</v>
      </c>
    </row>
    <row r="41" spans="1:10" ht="10.199999999999999" customHeight="1" x14ac:dyDescent="0.25">
      <c r="A41" s="52" t="s">
        <v>1374</v>
      </c>
      <c r="B41" s="30" t="s">
        <v>1492</v>
      </c>
      <c r="C41" s="30" t="s">
        <v>1501</v>
      </c>
      <c r="D41" s="36">
        <v>546</v>
      </c>
      <c r="E41" s="36">
        <f t="shared" si="0"/>
        <v>584.87519999999995</v>
      </c>
      <c r="F41" s="36">
        <f t="shared" si="1"/>
        <v>602.42145599999992</v>
      </c>
      <c r="G41" s="53">
        <v>2.8149999999999999</v>
      </c>
      <c r="H41" s="30">
        <v>1</v>
      </c>
      <c r="I41" s="29" t="s">
        <v>274</v>
      </c>
      <c r="J41" s="33" t="s">
        <v>2717</v>
      </c>
    </row>
    <row r="42" spans="1:10" ht="10.199999999999999" customHeight="1" x14ac:dyDescent="0.25">
      <c r="A42" s="52" t="s">
        <v>1375</v>
      </c>
      <c r="B42" s="30" t="s">
        <v>1492</v>
      </c>
      <c r="C42" s="30" t="s">
        <v>1502</v>
      </c>
      <c r="D42" s="36">
        <v>546</v>
      </c>
      <c r="E42" s="36">
        <f t="shared" si="0"/>
        <v>584.87519999999995</v>
      </c>
      <c r="F42" s="36">
        <f t="shared" si="1"/>
        <v>602.42145599999992</v>
      </c>
      <c r="G42" s="53">
        <v>2.5630000000000002</v>
      </c>
      <c r="H42" s="30">
        <v>1</v>
      </c>
      <c r="I42" s="29" t="s">
        <v>275</v>
      </c>
      <c r="J42" s="33" t="s">
        <v>2717</v>
      </c>
    </row>
    <row r="43" spans="1:10" ht="10.199999999999999" customHeight="1" x14ac:dyDescent="0.25">
      <c r="A43" s="52" t="s">
        <v>1473</v>
      </c>
      <c r="B43" s="30" t="s">
        <v>1496</v>
      </c>
      <c r="C43" s="30" t="s">
        <v>1497</v>
      </c>
      <c r="D43" s="36">
        <v>535</v>
      </c>
      <c r="E43" s="36">
        <f t="shared" si="0"/>
        <v>573.09199999999998</v>
      </c>
      <c r="F43" s="36">
        <f t="shared" si="1"/>
        <v>590.28476000000001</v>
      </c>
      <c r="G43" s="53">
        <v>2.504</v>
      </c>
      <c r="H43" s="30">
        <v>1</v>
      </c>
      <c r="I43" s="29" t="s">
        <v>276</v>
      </c>
      <c r="J43" s="33" t="s">
        <v>2717</v>
      </c>
    </row>
    <row r="44" spans="1:10" ht="10.199999999999999" customHeight="1" x14ac:dyDescent="0.25">
      <c r="A44" s="52" t="s">
        <v>1474</v>
      </c>
      <c r="B44" s="30" t="s">
        <v>1496</v>
      </c>
      <c r="C44" s="30" t="s">
        <v>1498</v>
      </c>
      <c r="D44" s="36">
        <v>535</v>
      </c>
      <c r="E44" s="36">
        <f t="shared" si="0"/>
        <v>573.09199999999998</v>
      </c>
      <c r="F44" s="36">
        <f t="shared" si="1"/>
        <v>590.28476000000001</v>
      </c>
      <c r="G44" s="53">
        <v>2.3839999999999999</v>
      </c>
      <c r="H44" s="30">
        <v>1</v>
      </c>
      <c r="I44" s="29" t="s">
        <v>277</v>
      </c>
      <c r="J44" s="33" t="s">
        <v>2717</v>
      </c>
    </row>
    <row r="45" spans="1:10" ht="10.199999999999999" customHeight="1" x14ac:dyDescent="0.25">
      <c r="A45" s="52" t="s">
        <v>1475</v>
      </c>
      <c r="B45" s="30" t="s">
        <v>1496</v>
      </c>
      <c r="C45" s="30" t="s">
        <v>1499</v>
      </c>
      <c r="D45" s="36">
        <v>555</v>
      </c>
      <c r="E45" s="36">
        <f t="shared" si="0"/>
        <v>594.51599999999996</v>
      </c>
      <c r="F45" s="36">
        <f t="shared" si="1"/>
        <v>612.35147999999992</v>
      </c>
      <c r="G45" s="53">
        <v>2.6280000000000001</v>
      </c>
      <c r="H45" s="30">
        <v>1</v>
      </c>
      <c r="I45" s="29" t="s">
        <v>278</v>
      </c>
      <c r="J45" s="33" t="s">
        <v>2717</v>
      </c>
    </row>
    <row r="46" spans="1:10" ht="10.199999999999999" customHeight="1" x14ac:dyDescent="0.25">
      <c r="A46" s="52" t="s">
        <v>1476</v>
      </c>
      <c r="B46" s="30" t="s">
        <v>1496</v>
      </c>
      <c r="C46" s="30" t="s">
        <v>1500</v>
      </c>
      <c r="D46" s="36">
        <v>555</v>
      </c>
      <c r="E46" s="36">
        <f t="shared" si="0"/>
        <v>594.51599999999996</v>
      </c>
      <c r="F46" s="36">
        <f t="shared" si="1"/>
        <v>612.35147999999992</v>
      </c>
      <c r="G46" s="53">
        <v>2.2050000000000001</v>
      </c>
      <c r="H46" s="30">
        <v>1</v>
      </c>
      <c r="I46" s="29" t="s">
        <v>279</v>
      </c>
      <c r="J46" s="33" t="s">
        <v>2717</v>
      </c>
    </row>
    <row r="47" spans="1:10" ht="10.199999999999999" customHeight="1" x14ac:dyDescent="0.25">
      <c r="A47" s="52" t="s">
        <v>1477</v>
      </c>
      <c r="B47" s="30" t="s">
        <v>1496</v>
      </c>
      <c r="C47" s="30" t="s">
        <v>1503</v>
      </c>
      <c r="D47" s="36">
        <v>616</v>
      </c>
      <c r="E47" s="36">
        <f t="shared" si="0"/>
        <v>659.85919999999999</v>
      </c>
      <c r="F47" s="36">
        <f t="shared" si="1"/>
        <v>679.65497600000003</v>
      </c>
      <c r="G47" s="53">
        <v>2.7210000000000001</v>
      </c>
      <c r="H47" s="30">
        <v>1</v>
      </c>
      <c r="I47" s="29" t="s">
        <v>280</v>
      </c>
      <c r="J47" s="33" t="s">
        <v>2717</v>
      </c>
    </row>
    <row r="48" spans="1:10" ht="10.199999999999999" customHeight="1" x14ac:dyDescent="0.25">
      <c r="A48" s="52" t="s">
        <v>1478</v>
      </c>
      <c r="B48" s="30" t="s">
        <v>1496</v>
      </c>
      <c r="C48" s="30" t="s">
        <v>1502</v>
      </c>
      <c r="D48" s="36">
        <v>616</v>
      </c>
      <c r="E48" s="36">
        <f t="shared" si="0"/>
        <v>659.85919999999999</v>
      </c>
      <c r="F48" s="36">
        <f t="shared" si="1"/>
        <v>679.65497600000003</v>
      </c>
      <c r="G48" s="53">
        <v>2.649</v>
      </c>
      <c r="H48" s="30">
        <v>1</v>
      </c>
      <c r="I48" s="29" t="s">
        <v>281</v>
      </c>
      <c r="J48" s="33" t="s">
        <v>2717</v>
      </c>
    </row>
    <row r="49" spans="1:10" ht="10.199999999999999" customHeight="1" x14ac:dyDescent="0.25">
      <c r="A49" s="52" t="s">
        <v>261</v>
      </c>
      <c r="B49" s="30" t="s">
        <v>1492</v>
      </c>
      <c r="C49" s="30" t="s">
        <v>1504</v>
      </c>
      <c r="D49" s="36">
        <v>453</v>
      </c>
      <c r="E49" s="36">
        <f t="shared" si="0"/>
        <v>485.25359999999995</v>
      </c>
      <c r="F49" s="36">
        <f t="shared" si="1"/>
        <v>499.81120799999997</v>
      </c>
      <c r="G49" s="64">
        <v>2.4929999999999999</v>
      </c>
      <c r="H49" s="30">
        <v>1</v>
      </c>
      <c r="I49" s="29" t="s">
        <v>262</v>
      </c>
      <c r="J49" s="33" t="s">
        <v>2717</v>
      </c>
    </row>
    <row r="50" spans="1:10" ht="10.199999999999999" customHeight="1" x14ac:dyDescent="0.25">
      <c r="A50" s="52" t="s">
        <v>263</v>
      </c>
      <c r="B50" s="30" t="s">
        <v>1492</v>
      </c>
      <c r="C50" s="30" t="s">
        <v>223</v>
      </c>
      <c r="D50" s="36">
        <v>472</v>
      </c>
      <c r="E50" s="36">
        <f t="shared" si="0"/>
        <v>505.60639999999995</v>
      </c>
      <c r="F50" s="36">
        <f t="shared" si="1"/>
        <v>520.77459199999998</v>
      </c>
      <c r="G50" s="64">
        <v>2.63</v>
      </c>
      <c r="H50" s="30">
        <v>1</v>
      </c>
      <c r="I50" s="29" t="s">
        <v>264</v>
      </c>
      <c r="J50" s="33" t="s">
        <v>2717</v>
      </c>
    </row>
    <row r="51" spans="1:10" ht="10.199999999999999" customHeight="1" x14ac:dyDescent="0.25">
      <c r="A51" s="50" t="s">
        <v>2119</v>
      </c>
      <c r="B51" s="4" t="s">
        <v>224</v>
      </c>
      <c r="C51" s="4" t="s">
        <v>225</v>
      </c>
      <c r="D51" s="3">
        <v>252.5</v>
      </c>
      <c r="E51" s="3">
        <f t="shared" si="0"/>
        <v>270.47800000000001</v>
      </c>
      <c r="F51" s="3">
        <f t="shared" si="1"/>
        <v>278.59234000000004</v>
      </c>
      <c r="G51" s="51">
        <v>2.14</v>
      </c>
      <c r="H51" s="4">
        <v>1</v>
      </c>
      <c r="I51" s="10" t="s">
        <v>2120</v>
      </c>
      <c r="J51" s="5" t="s">
        <v>2723</v>
      </c>
    </row>
    <row r="52" spans="1:10" ht="10.199999999999999" customHeight="1" x14ac:dyDescent="0.25">
      <c r="A52" s="50" t="s">
        <v>527</v>
      </c>
      <c r="B52" s="4" t="s">
        <v>224</v>
      </c>
      <c r="C52" s="4" t="s">
        <v>226</v>
      </c>
      <c r="D52" s="3">
        <v>234</v>
      </c>
      <c r="E52" s="3">
        <f t="shared" si="0"/>
        <v>250.66079999999999</v>
      </c>
      <c r="F52" s="3">
        <f t="shared" si="1"/>
        <v>258.18062400000002</v>
      </c>
      <c r="G52" s="51">
        <v>2.02</v>
      </c>
      <c r="H52" s="4">
        <v>1</v>
      </c>
      <c r="I52" s="10" t="s">
        <v>528</v>
      </c>
      <c r="J52" s="5" t="s">
        <v>2723</v>
      </c>
    </row>
    <row r="53" spans="1:10" ht="10.199999999999999" customHeight="1" x14ac:dyDescent="0.25">
      <c r="A53" s="50" t="s">
        <v>529</v>
      </c>
      <c r="B53" s="4" t="s">
        <v>224</v>
      </c>
      <c r="C53" s="4" t="s">
        <v>227</v>
      </c>
      <c r="D53" s="3">
        <v>234</v>
      </c>
      <c r="E53" s="3">
        <f t="shared" si="0"/>
        <v>250.66079999999999</v>
      </c>
      <c r="F53" s="3">
        <f t="shared" si="1"/>
        <v>258.18062400000002</v>
      </c>
      <c r="G53" s="51">
        <v>1.962</v>
      </c>
      <c r="H53" s="4">
        <v>1</v>
      </c>
      <c r="I53" s="10" t="s">
        <v>530</v>
      </c>
      <c r="J53" s="5" t="s">
        <v>2723</v>
      </c>
    </row>
    <row r="54" spans="1:10" ht="10.199999999999999" customHeight="1" x14ac:dyDescent="0.25">
      <c r="A54" s="50" t="s">
        <v>531</v>
      </c>
      <c r="B54" s="4" t="s">
        <v>224</v>
      </c>
      <c r="C54" s="4" t="s">
        <v>228</v>
      </c>
      <c r="D54" s="3">
        <v>252.5</v>
      </c>
      <c r="E54" s="3">
        <f t="shared" si="0"/>
        <v>270.47800000000001</v>
      </c>
      <c r="F54" s="3">
        <f t="shared" si="1"/>
        <v>278.59234000000004</v>
      </c>
      <c r="G54" s="51">
        <v>2.12</v>
      </c>
      <c r="H54" s="4">
        <v>1</v>
      </c>
      <c r="I54" s="10" t="s">
        <v>532</v>
      </c>
      <c r="J54" s="5" t="s">
        <v>2723</v>
      </c>
    </row>
    <row r="55" spans="1:10" ht="10.199999999999999" customHeight="1" x14ac:dyDescent="0.25">
      <c r="A55" s="50" t="s">
        <v>4</v>
      </c>
      <c r="B55" s="4" t="s">
        <v>224</v>
      </c>
      <c r="C55" s="4" t="s">
        <v>229</v>
      </c>
      <c r="D55" s="3">
        <v>234</v>
      </c>
      <c r="E55" s="3">
        <f t="shared" si="0"/>
        <v>250.66079999999999</v>
      </c>
      <c r="F55" s="3">
        <f t="shared" si="1"/>
        <v>258.18062400000002</v>
      </c>
      <c r="G55" s="38">
        <v>2.0640000000000001</v>
      </c>
      <c r="H55" s="4">
        <v>1</v>
      </c>
      <c r="I55" s="7" t="s">
        <v>2130</v>
      </c>
      <c r="J55" s="5" t="s">
        <v>2723</v>
      </c>
    </row>
    <row r="56" spans="1:10" ht="10.199999999999999" customHeight="1" x14ac:dyDescent="0.25">
      <c r="A56" s="50" t="s">
        <v>5</v>
      </c>
      <c r="B56" s="4" t="s">
        <v>224</v>
      </c>
      <c r="C56" s="4" t="s">
        <v>230</v>
      </c>
      <c r="D56" s="3">
        <v>252.5</v>
      </c>
      <c r="E56" s="3">
        <f t="shared" si="0"/>
        <v>270.47800000000001</v>
      </c>
      <c r="F56" s="3">
        <f t="shared" si="1"/>
        <v>278.59234000000004</v>
      </c>
      <c r="G56" s="38">
        <v>3.1709999999999998</v>
      </c>
      <c r="H56" s="4">
        <v>1</v>
      </c>
      <c r="I56" s="7" t="s">
        <v>2131</v>
      </c>
      <c r="J56" s="5" t="s">
        <v>2723</v>
      </c>
    </row>
    <row r="57" spans="1:10" ht="10.199999999999999" customHeight="1" x14ac:dyDescent="0.25">
      <c r="A57" s="10" t="s">
        <v>1266</v>
      </c>
      <c r="B57" s="4" t="s">
        <v>2478</v>
      </c>
      <c r="C57" s="4" t="s">
        <v>228</v>
      </c>
      <c r="D57" s="3">
        <v>285</v>
      </c>
      <c r="E57" s="3">
        <f t="shared" si="0"/>
        <v>305.29199999999997</v>
      </c>
      <c r="F57" s="3">
        <f t="shared" si="1"/>
        <v>314.45076</v>
      </c>
      <c r="G57" s="9">
        <v>1.865</v>
      </c>
      <c r="H57" s="4">
        <v>1</v>
      </c>
      <c r="I57" s="62" t="s">
        <v>1267</v>
      </c>
      <c r="J57" s="5" t="s">
        <v>2722</v>
      </c>
    </row>
    <row r="58" spans="1:10" s="30" customFormat="1" ht="10.199999999999999" customHeight="1" x14ac:dyDescent="0.2">
      <c r="A58" s="55" t="s">
        <v>1546</v>
      </c>
      <c r="B58" s="30" t="s">
        <v>2085</v>
      </c>
      <c r="C58" s="30" t="s">
        <v>2089</v>
      </c>
      <c r="D58" s="36">
        <v>78.5</v>
      </c>
      <c r="E58" s="36">
        <f t="shared" si="0"/>
        <v>84.089199999999991</v>
      </c>
      <c r="F58" s="36">
        <f t="shared" si="1"/>
        <v>86.611875999999995</v>
      </c>
      <c r="G58" s="65">
        <v>0.73</v>
      </c>
      <c r="H58" s="30">
        <v>1</v>
      </c>
      <c r="I58" s="55" t="s">
        <v>2080</v>
      </c>
      <c r="J58" s="33" t="s">
        <v>667</v>
      </c>
    </row>
    <row r="59" spans="1:10" ht="10.199999999999999" customHeight="1" x14ac:dyDescent="0.25">
      <c r="A59" s="37" t="s">
        <v>2804</v>
      </c>
      <c r="B59" s="4" t="s">
        <v>1440</v>
      </c>
      <c r="C59" s="4" t="s">
        <v>2802</v>
      </c>
      <c r="D59" s="3">
        <v>192</v>
      </c>
      <c r="E59" s="3">
        <f t="shared" si="0"/>
        <v>205.67039999999997</v>
      </c>
      <c r="F59" s="3">
        <f t="shared" si="1"/>
        <v>211.84051199999999</v>
      </c>
      <c r="G59" s="38">
        <v>1.591</v>
      </c>
      <c r="H59" s="4">
        <v>1</v>
      </c>
      <c r="I59" s="7" t="s">
        <v>2151</v>
      </c>
      <c r="J59" s="5" t="s">
        <v>2737</v>
      </c>
    </row>
    <row r="60" spans="1:10" ht="10.199999999999999" customHeight="1" x14ac:dyDescent="0.25">
      <c r="A60" s="37" t="s">
        <v>2805</v>
      </c>
      <c r="B60" s="4" t="s">
        <v>1440</v>
      </c>
      <c r="C60" s="4" t="s">
        <v>2803</v>
      </c>
      <c r="D60" s="3">
        <v>215</v>
      </c>
      <c r="E60" s="3">
        <f t="shared" si="0"/>
        <v>230.30799999999999</v>
      </c>
      <c r="F60" s="3">
        <f t="shared" si="1"/>
        <v>237.21724</v>
      </c>
      <c r="G60" s="38">
        <v>1.659</v>
      </c>
      <c r="H60" s="4">
        <v>1</v>
      </c>
      <c r="I60" s="7" t="s">
        <v>2152</v>
      </c>
      <c r="J60" s="5" t="s">
        <v>2737</v>
      </c>
    </row>
    <row r="61" spans="1:10" ht="10.199999999999999" customHeight="1" x14ac:dyDescent="0.25">
      <c r="A61" s="37" t="s">
        <v>2149</v>
      </c>
      <c r="B61" s="4" t="s">
        <v>1440</v>
      </c>
      <c r="C61" s="4" t="s">
        <v>544</v>
      </c>
      <c r="D61" s="3">
        <v>186</v>
      </c>
      <c r="E61" s="3">
        <f t="shared" si="0"/>
        <v>199.24319999999997</v>
      </c>
      <c r="F61" s="3">
        <f t="shared" si="1"/>
        <v>205.22049599999997</v>
      </c>
      <c r="G61" s="38">
        <v>1.591</v>
      </c>
      <c r="H61" s="4">
        <v>1</v>
      </c>
      <c r="I61" s="7" t="s">
        <v>2153</v>
      </c>
      <c r="J61" s="5" t="s">
        <v>2737</v>
      </c>
    </row>
    <row r="62" spans="1:10" ht="10.199999999999999" customHeight="1" x14ac:dyDescent="0.25">
      <c r="A62" s="37" t="s">
        <v>2150</v>
      </c>
      <c r="B62" s="4" t="s">
        <v>1440</v>
      </c>
      <c r="C62" s="4" t="s">
        <v>543</v>
      </c>
      <c r="D62" s="3">
        <v>197</v>
      </c>
      <c r="E62" s="3">
        <f t="shared" si="0"/>
        <v>211.0264</v>
      </c>
      <c r="F62" s="3">
        <f t="shared" si="1"/>
        <v>217.357192</v>
      </c>
      <c r="G62" s="38">
        <v>1.659</v>
      </c>
      <c r="H62" s="4">
        <v>1</v>
      </c>
      <c r="I62" s="7" t="s">
        <v>2154</v>
      </c>
      <c r="J62" s="5" t="s">
        <v>2737</v>
      </c>
    </row>
    <row r="63" spans="1:10" ht="10.199999999999999" customHeight="1" x14ac:dyDescent="0.25">
      <c r="A63" s="29" t="s">
        <v>1268</v>
      </c>
      <c r="B63" s="30" t="s">
        <v>2479</v>
      </c>
      <c r="C63" s="30" t="s">
        <v>228</v>
      </c>
      <c r="D63" s="3">
        <v>615</v>
      </c>
      <c r="E63" s="3">
        <f t="shared" si="0"/>
        <v>658.78800000000001</v>
      </c>
      <c r="F63" s="3">
        <f t="shared" si="1"/>
        <v>678.55164000000002</v>
      </c>
      <c r="G63" s="32">
        <v>2.5939999999999999</v>
      </c>
      <c r="H63" s="30">
        <v>1</v>
      </c>
      <c r="I63" s="59" t="s">
        <v>1275</v>
      </c>
      <c r="J63" s="33" t="s">
        <v>2717</v>
      </c>
    </row>
    <row r="64" spans="1:10" ht="10.199999999999999" customHeight="1" x14ac:dyDescent="0.25">
      <c r="A64" s="29" t="s">
        <v>1269</v>
      </c>
      <c r="B64" s="30" t="s">
        <v>2477</v>
      </c>
      <c r="C64" s="30" t="s">
        <v>226</v>
      </c>
      <c r="D64" s="3">
        <v>370</v>
      </c>
      <c r="E64" s="3">
        <f t="shared" si="0"/>
        <v>396.34399999999999</v>
      </c>
      <c r="F64" s="3">
        <f t="shared" si="1"/>
        <v>408.23432000000003</v>
      </c>
      <c r="G64" s="32">
        <v>1.726</v>
      </c>
      <c r="H64" s="30">
        <v>1</v>
      </c>
      <c r="I64" s="59" t="s">
        <v>1276</v>
      </c>
      <c r="J64" s="33" t="s">
        <v>2717</v>
      </c>
    </row>
    <row r="65" spans="1:10" ht="10.199999999999999" customHeight="1" x14ac:dyDescent="0.25">
      <c r="A65" s="10" t="s">
        <v>1270</v>
      </c>
      <c r="B65" s="4" t="s">
        <v>2478</v>
      </c>
      <c r="C65" s="4" t="s">
        <v>226</v>
      </c>
      <c r="D65" s="3">
        <v>266</v>
      </c>
      <c r="E65" s="3">
        <f t="shared" si="0"/>
        <v>284.93919999999997</v>
      </c>
      <c r="F65" s="3">
        <f t="shared" si="1"/>
        <v>293.48737599999998</v>
      </c>
      <c r="G65" s="9">
        <v>1.8029999999999999</v>
      </c>
      <c r="H65" s="4">
        <v>1</v>
      </c>
      <c r="I65" s="62" t="s">
        <v>1277</v>
      </c>
      <c r="J65" s="5" t="s">
        <v>2722</v>
      </c>
    </row>
    <row r="66" spans="1:10" ht="10.199999999999999" customHeight="1" x14ac:dyDescent="0.25">
      <c r="A66" s="29" t="s">
        <v>1271</v>
      </c>
      <c r="B66" s="30" t="s">
        <v>2479</v>
      </c>
      <c r="C66" s="30" t="s">
        <v>226</v>
      </c>
      <c r="D66" s="3">
        <v>577</v>
      </c>
      <c r="E66" s="3">
        <f t="shared" si="0"/>
        <v>618.08240000000001</v>
      </c>
      <c r="F66" s="3">
        <f t="shared" si="1"/>
        <v>636.62487199999998</v>
      </c>
      <c r="G66" s="32">
        <v>2.573</v>
      </c>
      <c r="H66" s="30">
        <v>1</v>
      </c>
      <c r="I66" s="59" t="s">
        <v>1278</v>
      </c>
      <c r="J66" s="33" t="s">
        <v>2717</v>
      </c>
    </row>
    <row r="67" spans="1:10" ht="10.199999999999999" customHeight="1" x14ac:dyDescent="0.25">
      <c r="A67" s="29" t="s">
        <v>1272</v>
      </c>
      <c r="B67" s="30" t="s">
        <v>2477</v>
      </c>
      <c r="C67" s="30" t="s">
        <v>225</v>
      </c>
      <c r="D67" s="3">
        <v>397</v>
      </c>
      <c r="E67" s="3">
        <f t="shared" si="0"/>
        <v>425.26639999999998</v>
      </c>
      <c r="F67" s="3">
        <f t="shared" si="1"/>
        <v>438.02439199999998</v>
      </c>
      <c r="G67" s="32">
        <v>1.835</v>
      </c>
      <c r="H67" s="30">
        <v>1</v>
      </c>
      <c r="I67" s="59" t="s">
        <v>1279</v>
      </c>
      <c r="J67" s="33" t="s">
        <v>2717</v>
      </c>
    </row>
    <row r="68" spans="1:10" ht="10.199999999999999" customHeight="1" x14ac:dyDescent="0.25">
      <c r="A68" s="10" t="s">
        <v>1273</v>
      </c>
      <c r="B68" s="4" t="s">
        <v>2478</v>
      </c>
      <c r="C68" s="4" t="s">
        <v>225</v>
      </c>
      <c r="D68" s="3">
        <v>285</v>
      </c>
      <c r="E68" s="3">
        <f t="shared" si="0"/>
        <v>305.29199999999997</v>
      </c>
      <c r="F68" s="3">
        <f t="shared" si="1"/>
        <v>314.45076</v>
      </c>
      <c r="G68" s="9">
        <v>2.036</v>
      </c>
      <c r="H68" s="4">
        <v>1</v>
      </c>
      <c r="I68" s="62" t="s">
        <v>1280</v>
      </c>
      <c r="J68" s="5" t="s">
        <v>2722</v>
      </c>
    </row>
    <row r="69" spans="1:10" ht="10.199999999999999" customHeight="1" x14ac:dyDescent="0.25">
      <c r="A69" s="29" t="s">
        <v>1274</v>
      </c>
      <c r="B69" s="30" t="s">
        <v>2479</v>
      </c>
      <c r="C69" s="30" t="s">
        <v>225</v>
      </c>
      <c r="D69" s="3">
        <v>606</v>
      </c>
      <c r="E69" s="3">
        <f t="shared" ref="E69:E132" si="2">D69*1.0712</f>
        <v>649.1472</v>
      </c>
      <c r="F69" s="3">
        <f t="shared" ref="F69:F132" si="3">E69*1.03</f>
        <v>668.62161600000002</v>
      </c>
      <c r="G69" s="32">
        <v>2.6789999999999998</v>
      </c>
      <c r="H69" s="30">
        <v>1</v>
      </c>
      <c r="I69" s="59" t="s">
        <v>1281</v>
      </c>
      <c r="J69" s="33" t="s">
        <v>2717</v>
      </c>
    </row>
    <row r="70" spans="1:10" ht="10.199999999999999" customHeight="1" x14ac:dyDescent="0.25">
      <c r="A70" s="29" t="s">
        <v>586</v>
      </c>
      <c r="B70" s="30" t="s">
        <v>588</v>
      </c>
      <c r="C70" s="30"/>
      <c r="D70" s="35">
        <v>106.5</v>
      </c>
      <c r="E70" s="36">
        <f t="shared" si="2"/>
        <v>114.08279999999999</v>
      </c>
      <c r="F70" s="36">
        <f t="shared" si="3"/>
        <v>117.50528399999999</v>
      </c>
      <c r="G70" s="54">
        <v>7.0000000000000007E-2</v>
      </c>
      <c r="H70" s="30">
        <v>1</v>
      </c>
      <c r="I70" s="66" t="s">
        <v>587</v>
      </c>
      <c r="J70" s="33" t="s">
        <v>2717</v>
      </c>
    </row>
    <row r="71" spans="1:10" ht="10.199999999999999" customHeight="1" x14ac:dyDescent="0.25">
      <c r="A71" s="52" t="s">
        <v>1479</v>
      </c>
      <c r="B71" s="30" t="s">
        <v>231</v>
      </c>
      <c r="C71" s="30" t="s">
        <v>232</v>
      </c>
      <c r="D71" s="36">
        <v>50</v>
      </c>
      <c r="E71" s="36">
        <f t="shared" si="2"/>
        <v>53.559999999999995</v>
      </c>
      <c r="F71" s="36">
        <f t="shared" si="3"/>
        <v>55.166799999999995</v>
      </c>
      <c r="G71" s="53">
        <v>0.11600000000000001</v>
      </c>
      <c r="H71" s="30">
        <v>1</v>
      </c>
      <c r="I71" s="29" t="s">
        <v>282</v>
      </c>
      <c r="J71" s="33" t="s">
        <v>2725</v>
      </c>
    </row>
    <row r="72" spans="1:10" ht="10.199999999999999" customHeight="1" x14ac:dyDescent="0.25">
      <c r="A72" s="52" t="s">
        <v>1480</v>
      </c>
      <c r="B72" s="30" t="s">
        <v>233</v>
      </c>
      <c r="C72" s="30" t="s">
        <v>232</v>
      </c>
      <c r="D72" s="36">
        <v>42.5</v>
      </c>
      <c r="E72" s="36">
        <f t="shared" si="2"/>
        <v>45.525999999999996</v>
      </c>
      <c r="F72" s="36">
        <f t="shared" si="3"/>
        <v>46.891779999999997</v>
      </c>
      <c r="G72" s="53">
        <v>0.27500000000000002</v>
      </c>
      <c r="H72" s="30">
        <v>1</v>
      </c>
      <c r="I72" s="29" t="s">
        <v>283</v>
      </c>
      <c r="J72" s="33" t="s">
        <v>2726</v>
      </c>
    </row>
    <row r="73" spans="1:10" ht="10.199999999999999" customHeight="1" x14ac:dyDescent="0.25">
      <c r="A73" s="29" t="s">
        <v>589</v>
      </c>
      <c r="B73" s="30" t="s">
        <v>594</v>
      </c>
      <c r="C73" s="30" t="s">
        <v>595</v>
      </c>
      <c r="D73" s="35">
        <v>58.5</v>
      </c>
      <c r="E73" s="36">
        <f t="shared" si="2"/>
        <v>62.665199999999999</v>
      </c>
      <c r="F73" s="36">
        <f t="shared" si="3"/>
        <v>64.545156000000006</v>
      </c>
      <c r="G73" s="53">
        <v>0.21</v>
      </c>
      <c r="H73" s="30">
        <v>1</v>
      </c>
      <c r="I73" s="66" t="s">
        <v>590</v>
      </c>
      <c r="J73" s="33" t="s">
        <v>2717</v>
      </c>
    </row>
    <row r="74" spans="1:10" ht="10.199999999999999" customHeight="1" x14ac:dyDescent="0.25">
      <c r="A74" s="29" t="s">
        <v>591</v>
      </c>
      <c r="B74" s="30" t="s">
        <v>596</v>
      </c>
      <c r="C74" s="30" t="s">
        <v>592</v>
      </c>
      <c r="D74" s="35">
        <v>58.5</v>
      </c>
      <c r="E74" s="36">
        <f t="shared" si="2"/>
        <v>62.665199999999999</v>
      </c>
      <c r="F74" s="36">
        <f t="shared" si="3"/>
        <v>64.545156000000006</v>
      </c>
      <c r="G74" s="53">
        <v>0.2</v>
      </c>
      <c r="H74" s="30">
        <v>1</v>
      </c>
      <c r="I74" s="66" t="s">
        <v>593</v>
      </c>
      <c r="J74" s="33" t="s">
        <v>2717</v>
      </c>
    </row>
    <row r="75" spans="1:10" ht="10.199999999999999" customHeight="1" x14ac:dyDescent="0.25">
      <c r="A75" s="52" t="s">
        <v>1481</v>
      </c>
      <c r="B75" s="30" t="s">
        <v>234</v>
      </c>
      <c r="C75" s="30" t="s">
        <v>235</v>
      </c>
      <c r="D75" s="36">
        <v>12</v>
      </c>
      <c r="E75" s="36">
        <f t="shared" si="2"/>
        <v>12.854399999999998</v>
      </c>
      <c r="F75" s="36">
        <f t="shared" si="3"/>
        <v>13.240031999999999</v>
      </c>
      <c r="G75" s="53">
        <v>1.4E-2</v>
      </c>
      <c r="H75" s="30">
        <v>1</v>
      </c>
      <c r="I75" s="29" t="s">
        <v>284</v>
      </c>
      <c r="J75" s="33" t="s">
        <v>2761</v>
      </c>
    </row>
    <row r="76" spans="1:10" ht="10.199999999999999" customHeight="1" x14ac:dyDescent="0.25">
      <c r="A76" s="52" t="s">
        <v>1548</v>
      </c>
      <c r="B76" s="30" t="s">
        <v>236</v>
      </c>
      <c r="C76" s="30" t="s">
        <v>237</v>
      </c>
      <c r="D76" s="36">
        <v>79</v>
      </c>
      <c r="E76" s="36">
        <f t="shared" si="2"/>
        <v>84.624799999999993</v>
      </c>
      <c r="F76" s="36">
        <f t="shared" si="3"/>
        <v>87.163544000000002</v>
      </c>
      <c r="G76" s="53">
        <v>0.63800000000000001</v>
      </c>
      <c r="H76" s="30">
        <v>1</v>
      </c>
      <c r="I76" s="29" t="s">
        <v>285</v>
      </c>
      <c r="J76" s="33" t="s">
        <v>2717</v>
      </c>
    </row>
    <row r="77" spans="1:10" ht="10.199999999999999" customHeight="1" x14ac:dyDescent="0.25">
      <c r="A77" s="52" t="s">
        <v>1549</v>
      </c>
      <c r="B77" s="30" t="s">
        <v>238</v>
      </c>
      <c r="C77" s="30" t="s">
        <v>237</v>
      </c>
      <c r="D77" s="36">
        <v>21.7</v>
      </c>
      <c r="E77" s="36">
        <f t="shared" si="2"/>
        <v>23.245039999999999</v>
      </c>
      <c r="F77" s="36">
        <f t="shared" si="3"/>
        <v>23.942391199999999</v>
      </c>
      <c r="G77" s="53">
        <v>8.8999999999999996E-2</v>
      </c>
      <c r="H77" s="30">
        <v>1</v>
      </c>
      <c r="I77" s="29" t="s">
        <v>286</v>
      </c>
      <c r="J77" s="33" t="s">
        <v>2717</v>
      </c>
    </row>
    <row r="78" spans="1:10" ht="10.199999999999999" customHeight="1" x14ac:dyDescent="0.25">
      <c r="A78" s="52" t="s">
        <v>1550</v>
      </c>
      <c r="B78" s="30" t="s">
        <v>1904</v>
      </c>
      <c r="C78" s="30" t="s">
        <v>239</v>
      </c>
      <c r="D78" s="36">
        <v>54</v>
      </c>
      <c r="E78" s="36">
        <f t="shared" si="2"/>
        <v>57.844799999999999</v>
      </c>
      <c r="F78" s="36">
        <f t="shared" si="3"/>
        <v>59.580144000000004</v>
      </c>
      <c r="G78" s="53">
        <v>8.8999999999999996E-2</v>
      </c>
      <c r="H78" s="30">
        <v>1</v>
      </c>
      <c r="I78" s="29" t="s">
        <v>287</v>
      </c>
      <c r="J78" s="33" t="s">
        <v>2725</v>
      </c>
    </row>
    <row r="79" spans="1:10" ht="10.199999999999999" customHeight="1" x14ac:dyDescent="0.25">
      <c r="A79" s="52" t="s">
        <v>1551</v>
      </c>
      <c r="B79" s="30" t="s">
        <v>1904</v>
      </c>
      <c r="C79" s="30" t="s">
        <v>240</v>
      </c>
      <c r="D79" s="36">
        <v>54</v>
      </c>
      <c r="E79" s="36">
        <f t="shared" si="2"/>
        <v>57.844799999999999</v>
      </c>
      <c r="F79" s="36">
        <f t="shared" si="3"/>
        <v>59.580144000000004</v>
      </c>
      <c r="G79" s="53">
        <v>0.10100000000000001</v>
      </c>
      <c r="H79" s="30">
        <v>1</v>
      </c>
      <c r="I79" s="29" t="s">
        <v>288</v>
      </c>
      <c r="J79" s="33" t="s">
        <v>2725</v>
      </c>
    </row>
    <row r="80" spans="1:10" ht="10.199999999999999" customHeight="1" x14ac:dyDescent="0.25">
      <c r="A80" s="52" t="s">
        <v>1552</v>
      </c>
      <c r="B80" s="30" t="s">
        <v>241</v>
      </c>
      <c r="C80" s="30" t="s">
        <v>237</v>
      </c>
      <c r="D80" s="36">
        <v>2.1</v>
      </c>
      <c r="E80" s="36">
        <f t="shared" si="2"/>
        <v>2.24952</v>
      </c>
      <c r="F80" s="36">
        <f t="shared" si="3"/>
        <v>2.3170055999999999</v>
      </c>
      <c r="G80" s="53">
        <v>6.0000000000000001E-3</v>
      </c>
      <c r="H80" s="30">
        <v>1</v>
      </c>
      <c r="I80" s="29" t="s">
        <v>289</v>
      </c>
      <c r="J80" s="33" t="s">
        <v>2725</v>
      </c>
    </row>
    <row r="81" spans="1:10" ht="10.199999999999999" customHeight="1" x14ac:dyDescent="0.25">
      <c r="A81" s="50" t="s">
        <v>1553</v>
      </c>
      <c r="B81" s="4" t="s">
        <v>1724</v>
      </c>
      <c r="C81" s="4" t="s">
        <v>2777</v>
      </c>
      <c r="D81" s="3">
        <v>68.5</v>
      </c>
      <c r="E81" s="3">
        <f t="shared" si="2"/>
        <v>73.377200000000002</v>
      </c>
      <c r="F81" s="3">
        <f t="shared" si="3"/>
        <v>75.578516000000008</v>
      </c>
      <c r="G81" s="51">
        <v>1.2669999999999999</v>
      </c>
      <c r="H81" s="4">
        <v>1</v>
      </c>
      <c r="I81" s="10" t="s">
        <v>290</v>
      </c>
      <c r="J81" s="5" t="s">
        <v>2754</v>
      </c>
    </row>
    <row r="82" spans="1:10" ht="10.199999999999999" customHeight="1" x14ac:dyDescent="0.25">
      <c r="A82" s="52" t="s">
        <v>1554</v>
      </c>
      <c r="B82" s="30" t="s">
        <v>1905</v>
      </c>
      <c r="C82" s="30"/>
      <c r="D82" s="36">
        <v>280</v>
      </c>
      <c r="E82" s="36">
        <f t="shared" si="2"/>
        <v>299.93599999999998</v>
      </c>
      <c r="F82" s="36">
        <f t="shared" si="3"/>
        <v>308.93407999999999</v>
      </c>
      <c r="G82" s="53">
        <v>0.19500000000000001</v>
      </c>
      <c r="H82" s="30">
        <v>1</v>
      </c>
      <c r="I82" s="29" t="s">
        <v>291</v>
      </c>
      <c r="J82" s="33" t="s">
        <v>2717</v>
      </c>
    </row>
    <row r="83" spans="1:10" s="6" customFormat="1" ht="10.199999999999999" customHeight="1" x14ac:dyDescent="0.25">
      <c r="A83" s="50" t="s">
        <v>1555</v>
      </c>
      <c r="B83" s="4" t="s">
        <v>1906</v>
      </c>
      <c r="C83" s="4" t="s">
        <v>242</v>
      </c>
      <c r="D83" s="3">
        <v>70.5</v>
      </c>
      <c r="E83" s="3">
        <f t="shared" si="2"/>
        <v>75.519599999999997</v>
      </c>
      <c r="F83" s="3">
        <f t="shared" si="3"/>
        <v>77.785188000000005</v>
      </c>
      <c r="G83" s="51">
        <v>4.1000000000000002E-2</v>
      </c>
      <c r="H83" s="4">
        <v>1</v>
      </c>
      <c r="I83" s="10" t="s">
        <v>292</v>
      </c>
      <c r="J83" s="5" t="s">
        <v>2717</v>
      </c>
    </row>
    <row r="84" spans="1:10" ht="10.199999999999999" customHeight="1" x14ac:dyDescent="0.25">
      <c r="A84" s="52" t="s">
        <v>1556</v>
      </c>
      <c r="B84" s="30" t="s">
        <v>243</v>
      </c>
      <c r="C84" s="30" t="s">
        <v>244</v>
      </c>
      <c r="D84" s="36">
        <v>40.5</v>
      </c>
      <c r="E84" s="36">
        <f t="shared" si="2"/>
        <v>43.383599999999994</v>
      </c>
      <c r="F84" s="36">
        <f t="shared" si="3"/>
        <v>44.685107999999993</v>
      </c>
      <c r="G84" s="53">
        <v>0.19700000000000001</v>
      </c>
      <c r="H84" s="30">
        <v>1</v>
      </c>
      <c r="I84" s="29" t="s">
        <v>293</v>
      </c>
      <c r="J84" s="33" t="s">
        <v>2754</v>
      </c>
    </row>
    <row r="85" spans="1:10" ht="10.199999999999999" customHeight="1" x14ac:dyDescent="0.25">
      <c r="A85" s="52" t="s">
        <v>1557</v>
      </c>
      <c r="B85" s="30" t="s">
        <v>245</v>
      </c>
      <c r="C85" s="30" t="s">
        <v>2499</v>
      </c>
      <c r="D85" s="36">
        <v>292</v>
      </c>
      <c r="E85" s="36">
        <f t="shared" si="2"/>
        <v>312.79039999999998</v>
      </c>
      <c r="F85" s="36">
        <f t="shared" si="3"/>
        <v>322.17411199999998</v>
      </c>
      <c r="G85" s="53">
        <v>0.22900000000000001</v>
      </c>
      <c r="H85" s="30">
        <v>1</v>
      </c>
      <c r="I85" s="29" t="s">
        <v>294</v>
      </c>
      <c r="J85" s="33" t="s">
        <v>2725</v>
      </c>
    </row>
    <row r="86" spans="1:10" ht="10.199999999999999" customHeight="1" x14ac:dyDescent="0.25">
      <c r="A86" s="50" t="s">
        <v>1558</v>
      </c>
      <c r="B86" s="4" t="s">
        <v>246</v>
      </c>
      <c r="C86" s="4" t="s">
        <v>247</v>
      </c>
      <c r="D86" s="3">
        <v>70.5</v>
      </c>
      <c r="E86" s="3">
        <f t="shared" si="2"/>
        <v>75.519599999999997</v>
      </c>
      <c r="F86" s="3">
        <f t="shared" si="3"/>
        <v>77.785188000000005</v>
      </c>
      <c r="G86" s="51">
        <v>4.4999999999999998E-2</v>
      </c>
      <c r="H86" s="4">
        <v>1</v>
      </c>
      <c r="I86" s="10" t="s">
        <v>295</v>
      </c>
      <c r="J86" s="5" t="s">
        <v>2669</v>
      </c>
    </row>
    <row r="87" spans="1:10" ht="10.199999999999999" customHeight="1" x14ac:dyDescent="0.25">
      <c r="A87" s="52" t="s">
        <v>1559</v>
      </c>
      <c r="B87" s="30" t="s">
        <v>800</v>
      </c>
      <c r="C87" s="30" t="s">
        <v>248</v>
      </c>
      <c r="D87" s="36">
        <v>415</v>
      </c>
      <c r="E87" s="36">
        <f t="shared" si="2"/>
        <v>444.54799999999994</v>
      </c>
      <c r="F87" s="36">
        <f t="shared" si="3"/>
        <v>457.88443999999993</v>
      </c>
      <c r="G87" s="53">
        <v>0.18</v>
      </c>
      <c r="H87" s="30">
        <v>1</v>
      </c>
      <c r="I87" s="29" t="s">
        <v>296</v>
      </c>
      <c r="J87" s="33" t="s">
        <v>2717</v>
      </c>
    </row>
    <row r="88" spans="1:10" ht="10.199999999999999" customHeight="1" x14ac:dyDescent="0.25">
      <c r="A88" s="52" t="s">
        <v>1560</v>
      </c>
      <c r="B88" s="30" t="s">
        <v>249</v>
      </c>
      <c r="C88" s="30" t="s">
        <v>1579</v>
      </c>
      <c r="D88" s="36">
        <v>76</v>
      </c>
      <c r="E88" s="36">
        <f t="shared" si="2"/>
        <v>81.411199999999994</v>
      </c>
      <c r="F88" s="36">
        <f t="shared" si="3"/>
        <v>83.853535999999991</v>
      </c>
      <c r="G88" s="53">
        <v>0.20300000000000001</v>
      </c>
      <c r="H88" s="30">
        <v>1</v>
      </c>
      <c r="I88" s="29" t="s">
        <v>297</v>
      </c>
      <c r="J88" s="33" t="s">
        <v>2761</v>
      </c>
    </row>
    <row r="89" spans="1:10" ht="10.199999999999999" customHeight="1" x14ac:dyDescent="0.25">
      <c r="A89" s="52" t="s">
        <v>1561</v>
      </c>
      <c r="B89" s="30" t="s">
        <v>250</v>
      </c>
      <c r="C89" s="30" t="s">
        <v>251</v>
      </c>
      <c r="D89" s="36">
        <v>47</v>
      </c>
      <c r="E89" s="36">
        <f t="shared" si="2"/>
        <v>50.346399999999996</v>
      </c>
      <c r="F89" s="36">
        <f t="shared" si="3"/>
        <v>51.856791999999999</v>
      </c>
      <c r="G89" s="53">
        <v>3.7999999999999999E-2</v>
      </c>
      <c r="H89" s="30">
        <v>1</v>
      </c>
      <c r="I89" s="29" t="s">
        <v>298</v>
      </c>
      <c r="J89" s="33" t="s">
        <v>2761</v>
      </c>
    </row>
    <row r="90" spans="1:10" ht="10.199999999999999" customHeight="1" x14ac:dyDescent="0.25">
      <c r="A90" s="52" t="s">
        <v>1562</v>
      </c>
      <c r="B90" s="30" t="s">
        <v>252</v>
      </c>
      <c r="C90" s="30" t="s">
        <v>248</v>
      </c>
      <c r="D90" s="36">
        <v>35</v>
      </c>
      <c r="E90" s="36">
        <f t="shared" si="2"/>
        <v>37.491999999999997</v>
      </c>
      <c r="F90" s="36">
        <f t="shared" si="3"/>
        <v>38.616759999999999</v>
      </c>
      <c r="G90" s="53">
        <v>0.221</v>
      </c>
      <c r="H90" s="30">
        <v>1</v>
      </c>
      <c r="I90" s="29" t="s">
        <v>299</v>
      </c>
      <c r="J90" s="33" t="s">
        <v>2717</v>
      </c>
    </row>
    <row r="91" spans="1:10" ht="10.199999999999999" customHeight="1" x14ac:dyDescent="0.25">
      <c r="A91" s="56" t="s">
        <v>2301</v>
      </c>
      <c r="B91" s="57" t="s">
        <v>1443</v>
      </c>
      <c r="C91" s="57" t="s">
        <v>1444</v>
      </c>
      <c r="D91" s="36">
        <v>18</v>
      </c>
      <c r="E91" s="36">
        <f t="shared" si="2"/>
        <v>19.281599999999997</v>
      </c>
      <c r="F91" s="36">
        <f t="shared" si="3"/>
        <v>19.860047999999999</v>
      </c>
      <c r="G91" s="54">
        <v>2.1000000000000001E-2</v>
      </c>
      <c r="H91" s="30">
        <v>1</v>
      </c>
      <c r="I91" s="55" t="s">
        <v>2302</v>
      </c>
      <c r="J91" s="33" t="s">
        <v>2717</v>
      </c>
    </row>
    <row r="92" spans="1:10" ht="10.199999999999999" customHeight="1" x14ac:dyDescent="0.25">
      <c r="A92" s="52" t="s">
        <v>515</v>
      </c>
      <c r="B92" s="30" t="s">
        <v>253</v>
      </c>
      <c r="C92" s="30" t="s">
        <v>2500</v>
      </c>
      <c r="D92" s="36">
        <v>263</v>
      </c>
      <c r="E92" s="36">
        <f t="shared" si="2"/>
        <v>281.72559999999999</v>
      </c>
      <c r="F92" s="36">
        <f t="shared" si="3"/>
        <v>290.177368</v>
      </c>
      <c r="G92" s="64">
        <v>0.2006</v>
      </c>
      <c r="H92" s="30">
        <v>1</v>
      </c>
      <c r="I92" s="29" t="s">
        <v>516</v>
      </c>
      <c r="J92" s="33" t="s">
        <v>2717</v>
      </c>
    </row>
    <row r="93" spans="1:10" ht="10.199999999999999" customHeight="1" x14ac:dyDescent="0.25">
      <c r="A93" s="52" t="s">
        <v>517</v>
      </c>
      <c r="B93" s="30" t="s">
        <v>254</v>
      </c>
      <c r="C93" s="30" t="s">
        <v>255</v>
      </c>
      <c r="D93" s="36">
        <v>145</v>
      </c>
      <c r="E93" s="36">
        <f t="shared" si="2"/>
        <v>155.32399999999998</v>
      </c>
      <c r="F93" s="36">
        <f t="shared" si="3"/>
        <v>159.98371999999998</v>
      </c>
      <c r="G93" s="64">
        <v>0.2</v>
      </c>
      <c r="H93" s="30">
        <v>1</v>
      </c>
      <c r="I93" s="29" t="s">
        <v>518</v>
      </c>
      <c r="J93" s="33" t="s">
        <v>2717</v>
      </c>
    </row>
    <row r="94" spans="1:10" ht="10.199999999999999" customHeight="1" x14ac:dyDescent="0.25">
      <c r="A94" s="52" t="s">
        <v>519</v>
      </c>
      <c r="B94" s="30" t="s">
        <v>256</v>
      </c>
      <c r="C94" s="30" t="s">
        <v>257</v>
      </c>
      <c r="D94" s="36">
        <v>101</v>
      </c>
      <c r="E94" s="36">
        <f t="shared" si="2"/>
        <v>108.19119999999999</v>
      </c>
      <c r="F94" s="36">
        <f t="shared" si="3"/>
        <v>111.436936</v>
      </c>
      <c r="G94" s="64">
        <v>0.2</v>
      </c>
      <c r="H94" s="30">
        <v>1</v>
      </c>
      <c r="I94" s="29" t="s">
        <v>520</v>
      </c>
      <c r="J94" s="33" t="s">
        <v>2717</v>
      </c>
    </row>
    <row r="95" spans="1:10" ht="10.199999999999999" customHeight="1" x14ac:dyDescent="0.25">
      <c r="A95" s="52" t="s">
        <v>521</v>
      </c>
      <c r="B95" s="30" t="s">
        <v>258</v>
      </c>
      <c r="C95" s="30" t="s">
        <v>259</v>
      </c>
      <c r="D95" s="36">
        <v>80.5</v>
      </c>
      <c r="E95" s="36">
        <f t="shared" si="2"/>
        <v>86.2316</v>
      </c>
      <c r="F95" s="36">
        <f t="shared" si="3"/>
        <v>88.818548000000007</v>
      </c>
      <c r="G95" s="64">
        <v>0.12</v>
      </c>
      <c r="H95" s="30">
        <v>1</v>
      </c>
      <c r="I95" s="29" t="s">
        <v>522</v>
      </c>
      <c r="J95" s="33" t="s">
        <v>2717</v>
      </c>
    </row>
    <row r="96" spans="1:10" ht="10.199999999999999" customHeight="1" x14ac:dyDescent="0.25">
      <c r="A96" s="52" t="s">
        <v>523</v>
      </c>
      <c r="B96" s="30" t="s">
        <v>260</v>
      </c>
      <c r="C96" s="30" t="s">
        <v>259</v>
      </c>
      <c r="D96" s="36">
        <v>100</v>
      </c>
      <c r="E96" s="36">
        <f t="shared" si="2"/>
        <v>107.11999999999999</v>
      </c>
      <c r="F96" s="36">
        <f t="shared" si="3"/>
        <v>110.33359999999999</v>
      </c>
      <c r="G96" s="64">
        <v>0.23</v>
      </c>
      <c r="H96" s="30">
        <v>1</v>
      </c>
      <c r="I96" s="29" t="s">
        <v>524</v>
      </c>
      <c r="J96" s="33" t="s">
        <v>2717</v>
      </c>
    </row>
    <row r="97" spans="1:10" ht="10.199999999999999" customHeight="1" x14ac:dyDescent="0.25">
      <c r="A97" s="56" t="s">
        <v>2303</v>
      </c>
      <c r="B97" s="57" t="s">
        <v>1445</v>
      </c>
      <c r="C97" s="57" t="s">
        <v>1446</v>
      </c>
      <c r="D97" s="36">
        <v>305</v>
      </c>
      <c r="E97" s="36">
        <f t="shared" si="2"/>
        <v>326.71599999999995</v>
      </c>
      <c r="F97" s="36">
        <f t="shared" si="3"/>
        <v>336.51747999999998</v>
      </c>
      <c r="G97" s="54">
        <v>0.17899999999999999</v>
      </c>
      <c r="H97" s="30">
        <v>1</v>
      </c>
      <c r="I97" s="55" t="s">
        <v>2304</v>
      </c>
      <c r="J97" s="33" t="s">
        <v>2717</v>
      </c>
    </row>
    <row r="98" spans="1:10" ht="10.199999999999999" customHeight="1" x14ac:dyDescent="0.25">
      <c r="A98" s="56" t="s">
        <v>2305</v>
      </c>
      <c r="B98" s="57" t="s">
        <v>1443</v>
      </c>
      <c r="C98" s="57" t="s">
        <v>454</v>
      </c>
      <c r="D98" s="36">
        <v>22.5</v>
      </c>
      <c r="E98" s="36">
        <f t="shared" si="2"/>
        <v>24.101999999999997</v>
      </c>
      <c r="F98" s="36">
        <f t="shared" si="3"/>
        <v>24.825059999999997</v>
      </c>
      <c r="G98" s="54">
        <v>2.6000000000000002E-2</v>
      </c>
      <c r="H98" s="30">
        <v>1</v>
      </c>
      <c r="I98" s="55" t="s">
        <v>2306</v>
      </c>
      <c r="J98" s="33" t="s">
        <v>2717</v>
      </c>
    </row>
    <row r="99" spans="1:10" ht="10.199999999999999" customHeight="1" x14ac:dyDescent="0.25">
      <c r="A99" s="52" t="s">
        <v>525</v>
      </c>
      <c r="B99" s="30" t="s">
        <v>2776</v>
      </c>
      <c r="C99" s="30" t="s">
        <v>2777</v>
      </c>
      <c r="D99" s="36">
        <v>163</v>
      </c>
      <c r="E99" s="36">
        <f t="shared" si="2"/>
        <v>174.60559999999998</v>
      </c>
      <c r="F99" s="36">
        <f t="shared" si="3"/>
        <v>179.84376799999998</v>
      </c>
      <c r="G99" s="64">
        <v>1.234</v>
      </c>
      <c r="H99" s="30">
        <v>1</v>
      </c>
      <c r="I99" s="29" t="s">
        <v>526</v>
      </c>
      <c r="J99" s="33" t="s">
        <v>656</v>
      </c>
    </row>
    <row r="100" spans="1:10" ht="10.199999999999999" customHeight="1" x14ac:dyDescent="0.25">
      <c r="A100" s="56" t="s">
        <v>2307</v>
      </c>
      <c r="B100" s="57" t="s">
        <v>455</v>
      </c>
      <c r="C100" s="57" t="s">
        <v>456</v>
      </c>
      <c r="D100" s="36">
        <v>285</v>
      </c>
      <c r="E100" s="36">
        <f t="shared" si="2"/>
        <v>305.29199999999997</v>
      </c>
      <c r="F100" s="36">
        <f t="shared" si="3"/>
        <v>314.45076</v>
      </c>
      <c r="G100" s="54">
        <v>0.18099999999999997</v>
      </c>
      <c r="H100" s="30">
        <v>1</v>
      </c>
      <c r="I100" s="55" t="s">
        <v>2308</v>
      </c>
      <c r="J100" s="33" t="s">
        <v>2717</v>
      </c>
    </row>
    <row r="101" spans="1:10" ht="10.199999999999999" customHeight="1" x14ac:dyDescent="0.25">
      <c r="A101" s="52" t="s">
        <v>664</v>
      </c>
      <c r="B101" s="30" t="s">
        <v>665</v>
      </c>
      <c r="C101" s="30" t="s">
        <v>545</v>
      </c>
      <c r="D101" s="36">
        <v>112</v>
      </c>
      <c r="E101" s="36">
        <f t="shared" si="2"/>
        <v>119.97439999999999</v>
      </c>
      <c r="F101" s="36">
        <f t="shared" si="3"/>
        <v>123.57363199999999</v>
      </c>
      <c r="G101" s="64">
        <v>0.1</v>
      </c>
      <c r="H101" s="30">
        <v>1</v>
      </c>
      <c r="I101" s="29" t="s">
        <v>666</v>
      </c>
      <c r="J101" s="33" t="s">
        <v>667</v>
      </c>
    </row>
    <row r="102" spans="1:10" ht="10.199999999999999" customHeight="1" x14ac:dyDescent="0.25">
      <c r="A102" s="52" t="s">
        <v>668</v>
      </c>
      <c r="B102" s="30" t="s">
        <v>676</v>
      </c>
      <c r="C102" s="30"/>
      <c r="D102" s="36">
        <v>33</v>
      </c>
      <c r="E102" s="36">
        <f t="shared" si="2"/>
        <v>35.349599999999995</v>
      </c>
      <c r="F102" s="36">
        <f t="shared" si="3"/>
        <v>36.410087999999995</v>
      </c>
      <c r="G102" s="64">
        <v>0.14000000000000001</v>
      </c>
      <c r="H102" s="30">
        <v>1</v>
      </c>
      <c r="I102" s="29" t="s">
        <v>669</v>
      </c>
      <c r="J102" s="33" t="s">
        <v>667</v>
      </c>
    </row>
    <row r="103" spans="1:10" ht="10.199999999999999" customHeight="1" x14ac:dyDescent="0.25">
      <c r="A103" s="52" t="s">
        <v>670</v>
      </c>
      <c r="B103" s="30" t="s">
        <v>671</v>
      </c>
      <c r="C103" s="30"/>
      <c r="D103" s="36">
        <v>36</v>
      </c>
      <c r="E103" s="36">
        <f t="shared" si="2"/>
        <v>38.563199999999995</v>
      </c>
      <c r="F103" s="36">
        <f t="shared" si="3"/>
        <v>39.720095999999998</v>
      </c>
      <c r="G103" s="64">
        <v>0.05</v>
      </c>
      <c r="H103" s="30">
        <v>1</v>
      </c>
      <c r="I103" s="29" t="s">
        <v>672</v>
      </c>
      <c r="J103" s="33" t="s">
        <v>667</v>
      </c>
    </row>
    <row r="104" spans="1:10" ht="10.199999999999999" customHeight="1" x14ac:dyDescent="0.25">
      <c r="A104" s="52" t="s">
        <v>673</v>
      </c>
      <c r="B104" s="30" t="s">
        <v>683</v>
      </c>
      <c r="C104" s="30" t="s">
        <v>684</v>
      </c>
      <c r="D104" s="36">
        <v>346</v>
      </c>
      <c r="E104" s="36">
        <f t="shared" si="2"/>
        <v>370.6352</v>
      </c>
      <c r="F104" s="36">
        <f t="shared" si="3"/>
        <v>381.754256</v>
      </c>
      <c r="G104" s="64">
        <v>0.18</v>
      </c>
      <c r="H104" s="30">
        <v>1</v>
      </c>
      <c r="I104" s="29" t="s">
        <v>674</v>
      </c>
      <c r="J104" s="33" t="s">
        <v>2761</v>
      </c>
    </row>
    <row r="105" spans="1:10" ht="10.199999999999999" customHeight="1" x14ac:dyDescent="0.25">
      <c r="A105" s="52" t="s">
        <v>123</v>
      </c>
      <c r="B105" s="30" t="s">
        <v>124</v>
      </c>
      <c r="C105" s="57" t="s">
        <v>461</v>
      </c>
      <c r="D105" s="36">
        <v>47</v>
      </c>
      <c r="E105" s="36">
        <f t="shared" si="2"/>
        <v>50.346399999999996</v>
      </c>
      <c r="F105" s="36">
        <f t="shared" si="3"/>
        <v>51.856791999999999</v>
      </c>
      <c r="G105" s="64">
        <v>5.2999999999999999E-2</v>
      </c>
      <c r="H105" s="30">
        <v>1</v>
      </c>
      <c r="I105" s="55" t="s">
        <v>125</v>
      </c>
      <c r="J105" s="33" t="s">
        <v>2717</v>
      </c>
    </row>
    <row r="106" spans="1:10" ht="10.199999999999999" customHeight="1" x14ac:dyDescent="0.25">
      <c r="A106" s="56" t="s">
        <v>2309</v>
      </c>
      <c r="B106" s="57" t="s">
        <v>265</v>
      </c>
      <c r="C106" s="57" t="s">
        <v>461</v>
      </c>
      <c r="D106" s="36">
        <v>250</v>
      </c>
      <c r="E106" s="36">
        <f t="shared" si="2"/>
        <v>267.79999999999995</v>
      </c>
      <c r="F106" s="36">
        <f t="shared" si="3"/>
        <v>275.83399999999995</v>
      </c>
      <c r="G106" s="54">
        <v>8.5999999999999993E-2</v>
      </c>
      <c r="H106" s="30">
        <v>1</v>
      </c>
      <c r="I106" s="55" t="s">
        <v>2310</v>
      </c>
      <c r="J106" s="33" t="s">
        <v>2717</v>
      </c>
    </row>
    <row r="107" spans="1:10" ht="10.199999999999999" customHeight="1" x14ac:dyDescent="0.25">
      <c r="A107" s="56" t="s">
        <v>2311</v>
      </c>
      <c r="B107" s="57" t="s">
        <v>1725</v>
      </c>
      <c r="C107" s="57" t="s">
        <v>461</v>
      </c>
      <c r="D107" s="36">
        <v>51</v>
      </c>
      <c r="E107" s="36">
        <f t="shared" si="2"/>
        <v>54.6312</v>
      </c>
      <c r="F107" s="36">
        <f t="shared" si="3"/>
        <v>56.270136000000001</v>
      </c>
      <c r="G107" s="54">
        <v>0.16600000000000001</v>
      </c>
      <c r="H107" s="30">
        <v>1</v>
      </c>
      <c r="I107" s="55" t="s">
        <v>2312</v>
      </c>
      <c r="J107" s="33" t="s">
        <v>2717</v>
      </c>
    </row>
    <row r="108" spans="1:10" ht="10.199999999999999" customHeight="1" x14ac:dyDescent="0.25">
      <c r="A108" s="56" t="s">
        <v>2313</v>
      </c>
      <c r="B108" s="57" t="s">
        <v>457</v>
      </c>
      <c r="C108" s="57" t="s">
        <v>461</v>
      </c>
      <c r="D108" s="36">
        <v>60</v>
      </c>
      <c r="E108" s="36">
        <f t="shared" si="2"/>
        <v>64.271999999999991</v>
      </c>
      <c r="F108" s="36">
        <f t="shared" si="3"/>
        <v>66.200159999999997</v>
      </c>
      <c r="G108" s="54">
        <v>2.5000000000000001E-2</v>
      </c>
      <c r="H108" s="30">
        <v>1</v>
      </c>
      <c r="I108" s="55" t="s">
        <v>2314</v>
      </c>
      <c r="J108" s="33" t="s">
        <v>2717</v>
      </c>
    </row>
    <row r="109" spans="1:10" ht="10.199999999999999" customHeight="1" x14ac:dyDescent="0.25">
      <c r="A109" s="56" t="s">
        <v>2315</v>
      </c>
      <c r="B109" s="57" t="s">
        <v>462</v>
      </c>
      <c r="C109" s="57" t="s">
        <v>461</v>
      </c>
      <c r="D109" s="36">
        <v>106</v>
      </c>
      <c r="E109" s="36">
        <f t="shared" si="2"/>
        <v>113.54719999999999</v>
      </c>
      <c r="F109" s="36">
        <f t="shared" si="3"/>
        <v>116.953616</v>
      </c>
      <c r="G109" s="54">
        <v>0.26900000000000002</v>
      </c>
      <c r="H109" s="30">
        <v>1</v>
      </c>
      <c r="I109" s="55" t="s">
        <v>581</v>
      </c>
      <c r="J109" s="33" t="s">
        <v>2717</v>
      </c>
    </row>
    <row r="110" spans="1:10" ht="10.199999999999999" customHeight="1" x14ac:dyDescent="0.25">
      <c r="A110" s="56" t="s">
        <v>582</v>
      </c>
      <c r="B110" s="57" t="s">
        <v>471</v>
      </c>
      <c r="C110" s="57" t="s">
        <v>461</v>
      </c>
      <c r="D110" s="36">
        <v>40</v>
      </c>
      <c r="E110" s="36">
        <f t="shared" si="2"/>
        <v>42.847999999999999</v>
      </c>
      <c r="F110" s="36">
        <f t="shared" si="3"/>
        <v>44.13344</v>
      </c>
      <c r="G110" s="54">
        <v>2.5000000000000001E-2</v>
      </c>
      <c r="H110" s="30">
        <v>1</v>
      </c>
      <c r="I110" s="55" t="s">
        <v>583</v>
      </c>
      <c r="J110" s="33" t="s">
        <v>2717</v>
      </c>
    </row>
    <row r="111" spans="1:10" ht="10.199999999999999" customHeight="1" x14ac:dyDescent="0.25">
      <c r="A111" s="56" t="s">
        <v>584</v>
      </c>
      <c r="B111" s="57" t="s">
        <v>463</v>
      </c>
      <c r="C111" s="57" t="s">
        <v>458</v>
      </c>
      <c r="D111" s="36">
        <v>112.5</v>
      </c>
      <c r="E111" s="36">
        <f t="shared" si="2"/>
        <v>120.50999999999999</v>
      </c>
      <c r="F111" s="36">
        <f t="shared" si="3"/>
        <v>124.1253</v>
      </c>
      <c r="G111" s="54">
        <v>0.19</v>
      </c>
      <c r="H111" s="30">
        <v>1</v>
      </c>
      <c r="I111" s="55" t="s">
        <v>585</v>
      </c>
      <c r="J111" s="33" t="s">
        <v>2717</v>
      </c>
    </row>
    <row r="112" spans="1:10" ht="10.199999999999999" customHeight="1" x14ac:dyDescent="0.25">
      <c r="A112" s="56" t="s">
        <v>1146</v>
      </c>
      <c r="B112" s="57" t="s">
        <v>464</v>
      </c>
      <c r="C112" s="57" t="s">
        <v>546</v>
      </c>
      <c r="D112" s="36">
        <v>375</v>
      </c>
      <c r="E112" s="36">
        <f t="shared" si="2"/>
        <v>401.7</v>
      </c>
      <c r="F112" s="36">
        <f t="shared" si="3"/>
        <v>413.75099999999998</v>
      </c>
      <c r="G112" s="54">
        <v>1.508</v>
      </c>
      <c r="H112" s="30">
        <v>1</v>
      </c>
      <c r="I112" s="55" t="s">
        <v>1147</v>
      </c>
      <c r="J112" s="33" t="s">
        <v>2717</v>
      </c>
    </row>
    <row r="113" spans="1:10" ht="10.199999999999999" customHeight="1" x14ac:dyDescent="0.25">
      <c r="A113" s="56" t="s">
        <v>1148</v>
      </c>
      <c r="B113" s="57" t="s">
        <v>465</v>
      </c>
      <c r="C113" s="57" t="s">
        <v>468</v>
      </c>
      <c r="D113" s="36">
        <v>154</v>
      </c>
      <c r="E113" s="36">
        <f t="shared" si="2"/>
        <v>164.9648</v>
      </c>
      <c r="F113" s="36">
        <f t="shared" si="3"/>
        <v>169.91374400000001</v>
      </c>
      <c r="G113" s="54">
        <v>0.192</v>
      </c>
      <c r="H113" s="30">
        <v>1</v>
      </c>
      <c r="I113" s="55" t="s">
        <v>1149</v>
      </c>
      <c r="J113" s="33" t="s">
        <v>2717</v>
      </c>
    </row>
    <row r="114" spans="1:10" ht="10.199999999999999" customHeight="1" x14ac:dyDescent="0.25">
      <c r="A114" s="56" t="s">
        <v>2806</v>
      </c>
      <c r="B114" s="57" t="s">
        <v>2086</v>
      </c>
      <c r="C114" s="57" t="s">
        <v>2087</v>
      </c>
      <c r="D114" s="36">
        <v>45.6</v>
      </c>
      <c r="E114" s="36">
        <f t="shared" si="2"/>
        <v>48.846719999999998</v>
      </c>
      <c r="F114" s="36">
        <f t="shared" si="3"/>
        <v>50.312121599999998</v>
      </c>
      <c r="G114" s="54">
        <v>0.11600000000000002</v>
      </c>
      <c r="H114" s="30">
        <v>1</v>
      </c>
      <c r="I114" s="55" t="s">
        <v>2807</v>
      </c>
      <c r="J114" s="33" t="s">
        <v>2717</v>
      </c>
    </row>
    <row r="115" spans="1:10" ht="10.199999999999999" customHeight="1" x14ac:dyDescent="0.25">
      <c r="A115" s="56" t="s">
        <v>2808</v>
      </c>
      <c r="B115" s="57" t="s">
        <v>2086</v>
      </c>
      <c r="C115" s="57" t="s">
        <v>2088</v>
      </c>
      <c r="D115" s="36">
        <v>57</v>
      </c>
      <c r="E115" s="36">
        <f t="shared" si="2"/>
        <v>61.058399999999999</v>
      </c>
      <c r="F115" s="36">
        <f t="shared" si="3"/>
        <v>62.890152</v>
      </c>
      <c r="G115" s="54">
        <v>0.218</v>
      </c>
      <c r="H115" s="30">
        <v>1</v>
      </c>
      <c r="I115" s="55" t="s">
        <v>2809</v>
      </c>
      <c r="J115" s="33" t="s">
        <v>2717</v>
      </c>
    </row>
    <row r="116" spans="1:10" ht="10.199999999999999" customHeight="1" x14ac:dyDescent="0.25">
      <c r="A116" s="56" t="s">
        <v>1150</v>
      </c>
      <c r="B116" s="57" t="s">
        <v>459</v>
      </c>
      <c r="C116" s="57" t="s">
        <v>1439</v>
      </c>
      <c r="D116" s="36">
        <v>102</v>
      </c>
      <c r="E116" s="36">
        <f t="shared" si="2"/>
        <v>109.2624</v>
      </c>
      <c r="F116" s="36">
        <f t="shared" si="3"/>
        <v>112.540272</v>
      </c>
      <c r="G116" s="54">
        <v>1E-3</v>
      </c>
      <c r="H116" s="30">
        <v>1</v>
      </c>
      <c r="I116" s="55" t="s">
        <v>1151</v>
      </c>
      <c r="J116" s="33" t="s">
        <v>2717</v>
      </c>
    </row>
    <row r="117" spans="1:10" ht="10.199999999999999" customHeight="1" x14ac:dyDescent="0.25">
      <c r="A117" s="56" t="s">
        <v>1152</v>
      </c>
      <c r="B117" s="57" t="s">
        <v>466</v>
      </c>
      <c r="C117" s="57" t="s">
        <v>469</v>
      </c>
      <c r="D117" s="36">
        <v>647.5</v>
      </c>
      <c r="E117" s="36">
        <f t="shared" si="2"/>
        <v>693.60199999999998</v>
      </c>
      <c r="F117" s="36">
        <f t="shared" si="3"/>
        <v>714.41006000000004</v>
      </c>
      <c r="G117" s="54">
        <v>0.7</v>
      </c>
      <c r="H117" s="30">
        <v>1</v>
      </c>
      <c r="I117" s="55" t="s">
        <v>1153</v>
      </c>
      <c r="J117" s="33" t="s">
        <v>2717</v>
      </c>
    </row>
    <row r="118" spans="1:10" ht="10.199999999999999" customHeight="1" x14ac:dyDescent="0.25">
      <c r="A118" s="56" t="s">
        <v>1154</v>
      </c>
      <c r="B118" s="57" t="s">
        <v>466</v>
      </c>
      <c r="C118" s="57" t="s">
        <v>470</v>
      </c>
      <c r="D118" s="36">
        <v>623</v>
      </c>
      <c r="E118" s="36">
        <f t="shared" si="2"/>
        <v>667.35759999999993</v>
      </c>
      <c r="F118" s="36">
        <f t="shared" si="3"/>
        <v>687.3783279999999</v>
      </c>
      <c r="G118" s="54">
        <v>0.7</v>
      </c>
      <c r="H118" s="30">
        <v>1</v>
      </c>
      <c r="I118" s="55" t="s">
        <v>1155</v>
      </c>
      <c r="J118" s="33" t="s">
        <v>2717</v>
      </c>
    </row>
    <row r="119" spans="1:10" ht="10.199999999999999" customHeight="1" x14ac:dyDescent="0.25">
      <c r="A119" s="56" t="s">
        <v>1156</v>
      </c>
      <c r="B119" s="57" t="s">
        <v>467</v>
      </c>
      <c r="C119" s="57" t="s">
        <v>460</v>
      </c>
      <c r="D119" s="36">
        <v>31</v>
      </c>
      <c r="E119" s="36">
        <f t="shared" si="2"/>
        <v>33.2072</v>
      </c>
      <c r="F119" s="36">
        <f t="shared" si="3"/>
        <v>34.203416000000004</v>
      </c>
      <c r="G119" s="54">
        <v>3.5999999999999997E-2</v>
      </c>
      <c r="H119" s="30">
        <v>1</v>
      </c>
      <c r="I119" s="55" t="s">
        <v>1157</v>
      </c>
      <c r="J119" s="33" t="s">
        <v>2717</v>
      </c>
    </row>
    <row r="120" spans="1:10" ht="10.199999999999999" customHeight="1" x14ac:dyDescent="0.25">
      <c r="A120" s="56" t="s">
        <v>2132</v>
      </c>
      <c r="B120" s="57" t="s">
        <v>2138</v>
      </c>
      <c r="C120" s="57" t="s">
        <v>1818</v>
      </c>
      <c r="D120" s="36">
        <v>154</v>
      </c>
      <c r="E120" s="36">
        <f t="shared" si="2"/>
        <v>164.9648</v>
      </c>
      <c r="F120" s="36">
        <f t="shared" si="3"/>
        <v>169.91374400000001</v>
      </c>
      <c r="G120" s="54">
        <v>0.223</v>
      </c>
      <c r="H120" s="30">
        <v>1</v>
      </c>
      <c r="I120" s="55" t="s">
        <v>2133</v>
      </c>
      <c r="J120" s="33" t="s">
        <v>2717</v>
      </c>
    </row>
    <row r="121" spans="1:10" ht="10.199999999999999" customHeight="1" x14ac:dyDescent="0.25">
      <c r="A121" s="56" t="s">
        <v>2134</v>
      </c>
      <c r="B121" s="57" t="s">
        <v>1796</v>
      </c>
      <c r="C121" s="57" t="s">
        <v>2139</v>
      </c>
      <c r="D121" s="36">
        <v>375</v>
      </c>
      <c r="E121" s="36">
        <f t="shared" si="2"/>
        <v>401.7</v>
      </c>
      <c r="F121" s="36">
        <f t="shared" si="3"/>
        <v>413.75099999999998</v>
      </c>
      <c r="G121" s="54">
        <v>1.5760000000000001</v>
      </c>
      <c r="H121" s="30">
        <v>1</v>
      </c>
      <c r="I121" s="55" t="s">
        <v>2135</v>
      </c>
      <c r="J121" s="33" t="s">
        <v>2717</v>
      </c>
    </row>
    <row r="122" spans="1:10" ht="10.199999999999999" customHeight="1" x14ac:dyDescent="0.25">
      <c r="A122" s="56" t="s">
        <v>126</v>
      </c>
      <c r="B122" s="57" t="s">
        <v>128</v>
      </c>
      <c r="C122" s="57" t="s">
        <v>127</v>
      </c>
      <c r="D122" s="36">
        <v>37</v>
      </c>
      <c r="E122" s="36">
        <f t="shared" si="2"/>
        <v>39.634399999999999</v>
      </c>
      <c r="F122" s="36">
        <f t="shared" si="3"/>
        <v>40.823432000000004</v>
      </c>
      <c r="G122" s="54">
        <v>0.20499999999999999</v>
      </c>
      <c r="H122" s="30">
        <v>1</v>
      </c>
      <c r="I122" s="55" t="s">
        <v>129</v>
      </c>
      <c r="J122" s="33" t="s">
        <v>2717</v>
      </c>
    </row>
    <row r="123" spans="1:10" ht="10.199999999999999" customHeight="1" x14ac:dyDescent="0.25">
      <c r="A123" s="56" t="s">
        <v>2136</v>
      </c>
      <c r="B123" s="57" t="s">
        <v>231</v>
      </c>
      <c r="C123" s="57" t="s">
        <v>2140</v>
      </c>
      <c r="D123" s="36">
        <v>59</v>
      </c>
      <c r="E123" s="36">
        <f t="shared" si="2"/>
        <v>63.200799999999994</v>
      </c>
      <c r="F123" s="36">
        <f t="shared" si="3"/>
        <v>65.096823999999998</v>
      </c>
      <c r="G123" s="54">
        <v>0.107</v>
      </c>
      <c r="H123" s="30">
        <v>1</v>
      </c>
      <c r="I123" s="55" t="s">
        <v>2137</v>
      </c>
      <c r="J123" s="33" t="s">
        <v>2717</v>
      </c>
    </row>
    <row r="124" spans="1:10" ht="10.199999999999999" customHeight="1" x14ac:dyDescent="0.25">
      <c r="A124" s="55" t="s">
        <v>130</v>
      </c>
      <c r="B124" s="67" t="s">
        <v>134</v>
      </c>
      <c r="C124" s="57" t="s">
        <v>2501</v>
      </c>
      <c r="D124" s="36">
        <v>48.6</v>
      </c>
      <c r="E124" s="36">
        <f t="shared" si="2"/>
        <v>52.060319999999997</v>
      </c>
      <c r="F124" s="36">
        <f t="shared" si="3"/>
        <v>53.622129600000001</v>
      </c>
      <c r="G124" s="54">
        <v>0.12300000000000001</v>
      </c>
      <c r="H124" s="30">
        <v>1</v>
      </c>
      <c r="I124" s="55" t="s">
        <v>139</v>
      </c>
      <c r="J124" s="33" t="s">
        <v>2717</v>
      </c>
    </row>
    <row r="125" spans="1:10" ht="10.199999999999999" customHeight="1" x14ac:dyDescent="0.25">
      <c r="A125" s="55" t="s">
        <v>131</v>
      </c>
      <c r="B125" s="67" t="s">
        <v>135</v>
      </c>
      <c r="C125" s="57" t="s">
        <v>2502</v>
      </c>
      <c r="D125" s="36">
        <v>82</v>
      </c>
      <c r="E125" s="36">
        <f t="shared" si="2"/>
        <v>87.838399999999993</v>
      </c>
      <c r="F125" s="36">
        <f t="shared" si="3"/>
        <v>90.473551999999998</v>
      </c>
      <c r="G125" s="54">
        <v>0.21899999999999997</v>
      </c>
      <c r="H125" s="30">
        <v>1</v>
      </c>
      <c r="I125" s="55" t="s">
        <v>140</v>
      </c>
      <c r="J125" s="33" t="s">
        <v>2717</v>
      </c>
    </row>
    <row r="126" spans="1:10" ht="10.199999999999999" customHeight="1" x14ac:dyDescent="0.25">
      <c r="A126" s="55" t="s">
        <v>132</v>
      </c>
      <c r="B126" s="67" t="s">
        <v>136</v>
      </c>
      <c r="C126" s="57" t="s">
        <v>137</v>
      </c>
      <c r="D126" s="36">
        <v>138.5</v>
      </c>
      <c r="E126" s="36">
        <f t="shared" si="2"/>
        <v>148.3612</v>
      </c>
      <c r="F126" s="36">
        <f t="shared" si="3"/>
        <v>152.81203600000001</v>
      </c>
      <c r="G126" s="54">
        <v>0.20899999999999999</v>
      </c>
      <c r="H126" s="30">
        <v>1</v>
      </c>
      <c r="I126" s="55" t="s">
        <v>141</v>
      </c>
      <c r="J126" s="33" t="s">
        <v>2717</v>
      </c>
    </row>
    <row r="127" spans="1:10" ht="10.199999999999999" customHeight="1" x14ac:dyDescent="0.25">
      <c r="A127" s="55" t="s">
        <v>133</v>
      </c>
      <c r="B127" s="67" t="s">
        <v>1797</v>
      </c>
      <c r="C127" s="57" t="s">
        <v>138</v>
      </c>
      <c r="D127" s="36">
        <v>362</v>
      </c>
      <c r="E127" s="36">
        <f t="shared" si="2"/>
        <v>387.77439999999996</v>
      </c>
      <c r="F127" s="36">
        <f t="shared" si="3"/>
        <v>399.40763199999998</v>
      </c>
      <c r="G127" s="54">
        <v>1.6240000000000001</v>
      </c>
      <c r="H127" s="30">
        <v>1</v>
      </c>
      <c r="I127" s="55" t="s">
        <v>142</v>
      </c>
      <c r="J127" s="33" t="s">
        <v>2717</v>
      </c>
    </row>
    <row r="128" spans="1:10" ht="10.199999999999999" customHeight="1" x14ac:dyDescent="0.25">
      <c r="A128" s="55" t="s">
        <v>1282</v>
      </c>
      <c r="B128" s="68" t="s">
        <v>2497</v>
      </c>
      <c r="C128" s="57"/>
      <c r="D128" s="36">
        <v>365</v>
      </c>
      <c r="E128" s="36">
        <f t="shared" si="2"/>
        <v>390.988</v>
      </c>
      <c r="F128" s="36">
        <f t="shared" si="3"/>
        <v>402.71764000000002</v>
      </c>
      <c r="G128" s="32">
        <v>1E-3</v>
      </c>
      <c r="H128" s="30">
        <v>1</v>
      </c>
      <c r="I128" s="59" t="s">
        <v>1284</v>
      </c>
      <c r="J128" s="33" t="s">
        <v>2717</v>
      </c>
    </row>
    <row r="129" spans="1:10" ht="10.199999999999999" customHeight="1" x14ac:dyDescent="0.25">
      <c r="A129" s="55" t="s">
        <v>1283</v>
      </c>
      <c r="B129" s="68" t="s">
        <v>2503</v>
      </c>
      <c r="C129" s="57" t="s">
        <v>2512</v>
      </c>
      <c r="D129" s="36">
        <v>32.9</v>
      </c>
      <c r="E129" s="36">
        <f t="shared" si="2"/>
        <v>35.242479999999993</v>
      </c>
      <c r="F129" s="36">
        <f t="shared" si="3"/>
        <v>36.299754399999998</v>
      </c>
      <c r="G129" s="32">
        <v>6.4000000000000001E-2</v>
      </c>
      <c r="H129" s="30">
        <v>1</v>
      </c>
      <c r="I129" s="59" t="s">
        <v>1285</v>
      </c>
      <c r="J129" s="33" t="s">
        <v>2717</v>
      </c>
    </row>
    <row r="130" spans="1:10" s="6" customFormat="1" ht="10.199999999999999" customHeight="1" x14ac:dyDescent="0.25">
      <c r="A130" s="69" t="s">
        <v>597</v>
      </c>
      <c r="B130" s="70" t="s">
        <v>643</v>
      </c>
      <c r="C130" s="70" t="s">
        <v>2598</v>
      </c>
      <c r="D130" s="11">
        <v>410</v>
      </c>
      <c r="E130" s="3">
        <f t="shared" si="2"/>
        <v>439.19199999999995</v>
      </c>
      <c r="F130" s="3">
        <f t="shared" si="3"/>
        <v>452.36775999999998</v>
      </c>
      <c r="G130" s="38">
        <v>4.04</v>
      </c>
      <c r="H130" s="4">
        <v>1</v>
      </c>
      <c r="I130" s="69" t="s">
        <v>598</v>
      </c>
      <c r="J130" s="5" t="s">
        <v>2732</v>
      </c>
    </row>
    <row r="131" spans="1:10" s="6" customFormat="1" ht="10.199999999999999" customHeight="1" x14ac:dyDescent="0.25">
      <c r="A131" s="69" t="s">
        <v>599</v>
      </c>
      <c r="B131" s="70" t="s">
        <v>644</v>
      </c>
      <c r="C131" s="70" t="s">
        <v>2599</v>
      </c>
      <c r="D131" s="11">
        <v>339</v>
      </c>
      <c r="E131" s="3">
        <f t="shared" si="2"/>
        <v>363.13679999999999</v>
      </c>
      <c r="F131" s="3">
        <f t="shared" si="3"/>
        <v>374.03090400000002</v>
      </c>
      <c r="G131" s="38">
        <v>3.72</v>
      </c>
      <c r="H131" s="4">
        <v>1</v>
      </c>
      <c r="I131" s="69" t="s">
        <v>600</v>
      </c>
      <c r="J131" s="5" t="s">
        <v>2732</v>
      </c>
    </row>
    <row r="132" spans="1:10" ht="10.199999999999999" customHeight="1" x14ac:dyDescent="0.25">
      <c r="A132" s="66" t="s">
        <v>601</v>
      </c>
      <c r="B132" s="71" t="s">
        <v>642</v>
      </c>
      <c r="C132" s="71" t="s">
        <v>2600</v>
      </c>
      <c r="D132" s="35">
        <v>465</v>
      </c>
      <c r="E132" s="36">
        <f t="shared" si="2"/>
        <v>498.10799999999995</v>
      </c>
      <c r="F132" s="36">
        <f t="shared" si="3"/>
        <v>513.05124000000001</v>
      </c>
      <c r="G132" s="54">
        <v>4.18</v>
      </c>
      <c r="H132" s="30">
        <v>1</v>
      </c>
      <c r="I132" s="66" t="s">
        <v>602</v>
      </c>
      <c r="J132" s="33" t="s">
        <v>2717</v>
      </c>
    </row>
    <row r="133" spans="1:10" ht="10.199999999999999" customHeight="1" x14ac:dyDescent="0.25">
      <c r="A133" s="66" t="s">
        <v>603</v>
      </c>
      <c r="B133" s="71" t="s">
        <v>645</v>
      </c>
      <c r="C133" s="71" t="s">
        <v>2601</v>
      </c>
      <c r="D133" s="35">
        <v>340</v>
      </c>
      <c r="E133" s="36">
        <f t="shared" ref="E133:E196" si="4">D133*1.0712</f>
        <v>364.20799999999997</v>
      </c>
      <c r="F133" s="36">
        <f t="shared" ref="F133:F196" si="5">E133*1.03</f>
        <v>375.13423999999998</v>
      </c>
      <c r="G133" s="54">
        <v>3.95</v>
      </c>
      <c r="H133" s="30">
        <v>1</v>
      </c>
      <c r="I133" s="66" t="s">
        <v>604</v>
      </c>
      <c r="J133" s="33" t="s">
        <v>2717</v>
      </c>
    </row>
    <row r="134" spans="1:10" ht="10.199999999999999" customHeight="1" x14ac:dyDescent="0.25">
      <c r="A134" s="66" t="s">
        <v>605</v>
      </c>
      <c r="B134" s="71" t="s">
        <v>646</v>
      </c>
      <c r="C134" s="71" t="s">
        <v>2602</v>
      </c>
      <c r="D134" s="35">
        <v>580</v>
      </c>
      <c r="E134" s="36">
        <f t="shared" si="4"/>
        <v>621.29599999999994</v>
      </c>
      <c r="F134" s="36">
        <f t="shared" si="5"/>
        <v>639.93487999999991</v>
      </c>
      <c r="G134" s="54">
        <v>4.3499999999999996</v>
      </c>
      <c r="H134" s="30">
        <v>1</v>
      </c>
      <c r="I134" s="66" t="s">
        <v>606</v>
      </c>
      <c r="J134" s="33" t="s">
        <v>2717</v>
      </c>
    </row>
    <row r="135" spans="1:10" ht="10.199999999999999" customHeight="1" x14ac:dyDescent="0.25">
      <c r="A135" s="66" t="s">
        <v>607</v>
      </c>
      <c r="B135" s="71" t="s">
        <v>911</v>
      </c>
      <c r="C135" s="71" t="s">
        <v>2613</v>
      </c>
      <c r="D135" s="35">
        <v>509</v>
      </c>
      <c r="E135" s="36">
        <f t="shared" si="4"/>
        <v>545.24079999999992</v>
      </c>
      <c r="F135" s="36">
        <f t="shared" si="5"/>
        <v>561.5980239999999</v>
      </c>
      <c r="G135" s="54">
        <v>4.04</v>
      </c>
      <c r="H135" s="30">
        <v>1</v>
      </c>
      <c r="I135" s="66" t="s">
        <v>608</v>
      </c>
      <c r="J135" s="33" t="s">
        <v>2717</v>
      </c>
    </row>
    <row r="136" spans="1:10" ht="10.199999999999999" customHeight="1" x14ac:dyDescent="0.25">
      <c r="A136" s="66" t="s">
        <v>609</v>
      </c>
      <c r="B136" s="71" t="s">
        <v>912</v>
      </c>
      <c r="C136" s="71" t="s">
        <v>2604</v>
      </c>
      <c r="D136" s="35">
        <v>460</v>
      </c>
      <c r="E136" s="36">
        <f t="shared" si="4"/>
        <v>492.75199999999995</v>
      </c>
      <c r="F136" s="36">
        <f t="shared" si="5"/>
        <v>507.53455999999994</v>
      </c>
      <c r="G136" s="54">
        <v>3.83</v>
      </c>
      <c r="H136" s="30">
        <v>1</v>
      </c>
      <c r="I136" s="66" t="s">
        <v>610</v>
      </c>
      <c r="J136" s="33" t="s">
        <v>2717</v>
      </c>
    </row>
    <row r="137" spans="1:10" ht="10.199999999999999" customHeight="1" x14ac:dyDescent="0.25">
      <c r="A137" s="66" t="s">
        <v>611</v>
      </c>
      <c r="B137" s="71" t="s">
        <v>913</v>
      </c>
      <c r="C137" s="71" t="s">
        <v>2605</v>
      </c>
      <c r="D137" s="35">
        <v>482</v>
      </c>
      <c r="E137" s="36">
        <f t="shared" si="4"/>
        <v>516.3184</v>
      </c>
      <c r="F137" s="36">
        <f t="shared" si="5"/>
        <v>531.807952</v>
      </c>
      <c r="G137" s="54">
        <v>4.17</v>
      </c>
      <c r="H137" s="30">
        <v>1</v>
      </c>
      <c r="I137" s="66" t="s">
        <v>612</v>
      </c>
      <c r="J137" s="33" t="s">
        <v>2717</v>
      </c>
    </row>
    <row r="138" spans="1:10" ht="10.199999999999999" customHeight="1" x14ac:dyDescent="0.25">
      <c r="A138" s="66" t="s">
        <v>613</v>
      </c>
      <c r="B138" s="71" t="s">
        <v>914</v>
      </c>
      <c r="C138" s="71" t="s">
        <v>2606</v>
      </c>
      <c r="D138" s="35">
        <v>370</v>
      </c>
      <c r="E138" s="36">
        <f t="shared" si="4"/>
        <v>396.34399999999999</v>
      </c>
      <c r="F138" s="36">
        <f t="shared" si="5"/>
        <v>408.23432000000003</v>
      </c>
      <c r="G138" s="54">
        <v>3.95</v>
      </c>
      <c r="H138" s="30">
        <v>1</v>
      </c>
      <c r="I138" s="66" t="s">
        <v>614</v>
      </c>
      <c r="J138" s="33" t="s">
        <v>2717</v>
      </c>
    </row>
    <row r="139" spans="1:10" ht="10.199999999999999" customHeight="1" x14ac:dyDescent="0.25">
      <c r="A139" s="66" t="s">
        <v>615</v>
      </c>
      <c r="B139" s="71" t="s">
        <v>915</v>
      </c>
      <c r="C139" s="71" t="s">
        <v>2607</v>
      </c>
      <c r="D139" s="35">
        <v>602</v>
      </c>
      <c r="E139" s="36">
        <f t="shared" si="4"/>
        <v>644.86239999999998</v>
      </c>
      <c r="F139" s="36">
        <f t="shared" si="5"/>
        <v>664.20827199999997</v>
      </c>
      <c r="G139" s="54">
        <v>4.3499999999999996</v>
      </c>
      <c r="H139" s="30">
        <v>1</v>
      </c>
      <c r="I139" s="66" t="s">
        <v>616</v>
      </c>
      <c r="J139" s="33" t="s">
        <v>2717</v>
      </c>
    </row>
    <row r="140" spans="1:10" s="6" customFormat="1" ht="10.199999999999999" customHeight="1" x14ac:dyDescent="0.25">
      <c r="A140" s="69" t="s">
        <v>617</v>
      </c>
      <c r="B140" s="70" t="s">
        <v>916</v>
      </c>
      <c r="C140" s="70" t="s">
        <v>2608</v>
      </c>
      <c r="D140" s="11">
        <v>410</v>
      </c>
      <c r="E140" s="3">
        <f t="shared" si="4"/>
        <v>439.19199999999995</v>
      </c>
      <c r="F140" s="3">
        <f t="shared" si="5"/>
        <v>452.36775999999998</v>
      </c>
      <c r="G140" s="38">
        <v>4.05</v>
      </c>
      <c r="H140" s="4">
        <v>1</v>
      </c>
      <c r="I140" s="69" t="s">
        <v>618</v>
      </c>
      <c r="J140" s="5" t="s">
        <v>2732</v>
      </c>
    </row>
    <row r="141" spans="1:10" s="6" customFormat="1" ht="10.199999999999999" customHeight="1" x14ac:dyDescent="0.25">
      <c r="A141" s="69" t="s">
        <v>619</v>
      </c>
      <c r="B141" s="70" t="s">
        <v>2594</v>
      </c>
      <c r="C141" s="70" t="s">
        <v>2609</v>
      </c>
      <c r="D141" s="11">
        <v>339</v>
      </c>
      <c r="E141" s="3">
        <f t="shared" si="4"/>
        <v>363.13679999999999</v>
      </c>
      <c r="F141" s="3">
        <f t="shared" si="5"/>
        <v>374.03090400000002</v>
      </c>
      <c r="G141" s="38">
        <v>3.76</v>
      </c>
      <c r="H141" s="4">
        <v>1</v>
      </c>
      <c r="I141" s="69" t="s">
        <v>620</v>
      </c>
      <c r="J141" s="5" t="s">
        <v>2732</v>
      </c>
    </row>
    <row r="142" spans="1:10" ht="10.199999999999999" customHeight="1" x14ac:dyDescent="0.25">
      <c r="A142" s="66" t="s">
        <v>621</v>
      </c>
      <c r="B142" s="71" t="s">
        <v>2595</v>
      </c>
      <c r="C142" s="71" t="s">
        <v>2610</v>
      </c>
      <c r="D142" s="35">
        <v>455</v>
      </c>
      <c r="E142" s="36">
        <f t="shared" si="4"/>
        <v>487.39599999999996</v>
      </c>
      <c r="F142" s="36">
        <f t="shared" si="5"/>
        <v>502.01787999999999</v>
      </c>
      <c r="G142" s="54">
        <v>4.21</v>
      </c>
      <c r="H142" s="30">
        <v>1</v>
      </c>
      <c r="I142" s="66" t="s">
        <v>622</v>
      </c>
      <c r="J142" s="33" t="s">
        <v>2717</v>
      </c>
    </row>
    <row r="143" spans="1:10" ht="10.199999999999999" customHeight="1" x14ac:dyDescent="0.25">
      <c r="A143" s="66" t="s">
        <v>623</v>
      </c>
      <c r="B143" s="71" t="s">
        <v>2596</v>
      </c>
      <c r="C143" s="71" t="s">
        <v>2611</v>
      </c>
      <c r="D143" s="35">
        <v>333</v>
      </c>
      <c r="E143" s="36">
        <f t="shared" si="4"/>
        <v>356.70959999999997</v>
      </c>
      <c r="F143" s="36">
        <f t="shared" si="5"/>
        <v>367.410888</v>
      </c>
      <c r="G143" s="54">
        <v>3.99</v>
      </c>
      <c r="H143" s="30">
        <v>1</v>
      </c>
      <c r="I143" s="66" t="s">
        <v>624</v>
      </c>
      <c r="J143" s="33" t="s">
        <v>2717</v>
      </c>
    </row>
    <row r="144" spans="1:10" ht="10.199999999999999" customHeight="1" x14ac:dyDescent="0.25">
      <c r="A144" s="66" t="s">
        <v>625</v>
      </c>
      <c r="B144" s="71" t="s">
        <v>2597</v>
      </c>
      <c r="C144" s="71" t="s">
        <v>2612</v>
      </c>
      <c r="D144" s="35">
        <v>572</v>
      </c>
      <c r="E144" s="36">
        <f t="shared" si="4"/>
        <v>612.72640000000001</v>
      </c>
      <c r="F144" s="36">
        <f t="shared" si="5"/>
        <v>631.10819200000003</v>
      </c>
      <c r="G144" s="54">
        <v>4.37</v>
      </c>
      <c r="H144" s="30">
        <v>1</v>
      </c>
      <c r="I144" s="66" t="s">
        <v>626</v>
      </c>
      <c r="J144" s="33" t="s">
        <v>2717</v>
      </c>
    </row>
    <row r="145" spans="1:10" ht="10.199999999999999" customHeight="1" x14ac:dyDescent="0.25">
      <c r="A145" s="66" t="s">
        <v>627</v>
      </c>
      <c r="B145" s="71" t="s">
        <v>916</v>
      </c>
      <c r="C145" s="71" t="s">
        <v>2603</v>
      </c>
      <c r="D145" s="35">
        <v>519</v>
      </c>
      <c r="E145" s="36">
        <f t="shared" si="4"/>
        <v>555.95279999999991</v>
      </c>
      <c r="F145" s="36">
        <f t="shared" si="5"/>
        <v>572.63138399999991</v>
      </c>
      <c r="G145" s="54">
        <v>4.12</v>
      </c>
      <c r="H145" s="30">
        <v>1</v>
      </c>
      <c r="I145" s="66" t="s">
        <v>628</v>
      </c>
      <c r="J145" s="33" t="s">
        <v>2717</v>
      </c>
    </row>
    <row r="146" spans="1:10" ht="10.199999999999999" customHeight="1" x14ac:dyDescent="0.25">
      <c r="A146" s="66" t="s">
        <v>629</v>
      </c>
      <c r="B146" s="71" t="s">
        <v>2594</v>
      </c>
      <c r="C146" s="71" t="s">
        <v>2604</v>
      </c>
      <c r="D146" s="35">
        <v>455</v>
      </c>
      <c r="E146" s="36">
        <f t="shared" si="4"/>
        <v>487.39599999999996</v>
      </c>
      <c r="F146" s="36">
        <f t="shared" si="5"/>
        <v>502.01787999999999</v>
      </c>
      <c r="G146" s="54">
        <v>3.8</v>
      </c>
      <c r="H146" s="30">
        <v>1</v>
      </c>
      <c r="I146" s="66" t="s">
        <v>630</v>
      </c>
      <c r="J146" s="33" t="s">
        <v>2717</v>
      </c>
    </row>
    <row r="147" spans="1:10" ht="10.199999999999999" customHeight="1" x14ac:dyDescent="0.25">
      <c r="A147" s="66" t="s">
        <v>631</v>
      </c>
      <c r="B147" s="71" t="s">
        <v>2595</v>
      </c>
      <c r="C147" s="71" t="s">
        <v>2605</v>
      </c>
      <c r="D147" s="35">
        <v>480</v>
      </c>
      <c r="E147" s="36">
        <f t="shared" si="4"/>
        <v>514.17599999999993</v>
      </c>
      <c r="F147" s="36">
        <f t="shared" si="5"/>
        <v>529.60127999999997</v>
      </c>
      <c r="G147" s="54">
        <v>4.22</v>
      </c>
      <c r="H147" s="30">
        <v>1</v>
      </c>
      <c r="I147" s="66" t="s">
        <v>632</v>
      </c>
      <c r="J147" s="33" t="s">
        <v>2717</v>
      </c>
    </row>
    <row r="148" spans="1:10" ht="10.199999999999999" customHeight="1" x14ac:dyDescent="0.25">
      <c r="A148" s="66" t="s">
        <v>633</v>
      </c>
      <c r="B148" s="71" t="s">
        <v>2596</v>
      </c>
      <c r="C148" s="71" t="s">
        <v>2606</v>
      </c>
      <c r="D148" s="35">
        <v>363</v>
      </c>
      <c r="E148" s="36">
        <f t="shared" si="4"/>
        <v>388.84559999999999</v>
      </c>
      <c r="F148" s="36">
        <f t="shared" si="5"/>
        <v>400.51096799999999</v>
      </c>
      <c r="G148" s="54">
        <v>4.03</v>
      </c>
      <c r="H148" s="30">
        <v>1</v>
      </c>
      <c r="I148" s="66" t="s">
        <v>634</v>
      </c>
      <c r="J148" s="33" t="s">
        <v>2717</v>
      </c>
    </row>
    <row r="149" spans="1:10" ht="10.199999999999999" customHeight="1" x14ac:dyDescent="0.25">
      <c r="A149" s="66" t="s">
        <v>635</v>
      </c>
      <c r="B149" s="71" t="s">
        <v>2597</v>
      </c>
      <c r="C149" s="71" t="s">
        <v>2607</v>
      </c>
      <c r="D149" s="35">
        <v>596</v>
      </c>
      <c r="E149" s="36">
        <f t="shared" si="4"/>
        <v>638.43520000000001</v>
      </c>
      <c r="F149" s="36">
        <f t="shared" si="5"/>
        <v>657.588256</v>
      </c>
      <c r="G149" s="54">
        <v>4.53</v>
      </c>
      <c r="H149" s="30">
        <v>1</v>
      </c>
      <c r="I149" s="66" t="s">
        <v>636</v>
      </c>
      <c r="J149" s="33" t="s">
        <v>2717</v>
      </c>
    </row>
    <row r="150" spans="1:10" ht="10.199999999999999" customHeight="1" x14ac:dyDescent="0.25">
      <c r="A150" s="72" t="s">
        <v>1286</v>
      </c>
      <c r="B150" s="70" t="s">
        <v>2514</v>
      </c>
      <c r="C150" s="70" t="s">
        <v>2524</v>
      </c>
      <c r="D150" s="11">
        <v>480</v>
      </c>
      <c r="E150" s="3">
        <f t="shared" si="4"/>
        <v>514.17599999999993</v>
      </c>
      <c r="F150" s="3">
        <f t="shared" si="5"/>
        <v>529.60127999999997</v>
      </c>
      <c r="G150" s="9">
        <v>4.6680000000000001</v>
      </c>
      <c r="H150" s="4">
        <v>1</v>
      </c>
      <c r="I150" s="62" t="s">
        <v>1326</v>
      </c>
      <c r="J150" s="5" t="s">
        <v>2734</v>
      </c>
    </row>
    <row r="151" spans="1:10" ht="10.199999999999999" customHeight="1" x14ac:dyDescent="0.25">
      <c r="A151" s="72" t="s">
        <v>1287</v>
      </c>
      <c r="B151" s="70" t="s">
        <v>2515</v>
      </c>
      <c r="C151" s="70" t="s">
        <v>2525</v>
      </c>
      <c r="D151" s="11">
        <v>405</v>
      </c>
      <c r="E151" s="3">
        <f t="shared" si="4"/>
        <v>433.83599999999996</v>
      </c>
      <c r="F151" s="3">
        <f t="shared" si="5"/>
        <v>446.85107999999997</v>
      </c>
      <c r="G151" s="9">
        <v>4.5199999999999996</v>
      </c>
      <c r="H151" s="4">
        <v>1</v>
      </c>
      <c r="I151" s="62" t="s">
        <v>1327</v>
      </c>
      <c r="J151" s="5" t="s">
        <v>2734</v>
      </c>
    </row>
    <row r="152" spans="1:10" ht="10.199999999999999" customHeight="1" x14ac:dyDescent="0.25">
      <c r="A152" s="73" t="s">
        <v>1288</v>
      </c>
      <c r="B152" s="71" t="s">
        <v>2516</v>
      </c>
      <c r="C152" s="71" t="s">
        <v>2535</v>
      </c>
      <c r="D152" s="35">
        <v>625</v>
      </c>
      <c r="E152" s="36">
        <f t="shared" si="4"/>
        <v>669.5</v>
      </c>
      <c r="F152" s="36">
        <f t="shared" si="5"/>
        <v>689.58500000000004</v>
      </c>
      <c r="G152" s="32">
        <v>4.9969999999999999</v>
      </c>
      <c r="H152" s="30">
        <v>1</v>
      </c>
      <c r="I152" s="59" t="s">
        <v>1328</v>
      </c>
      <c r="J152" s="33" t="s">
        <v>2717</v>
      </c>
    </row>
    <row r="153" spans="1:10" ht="10.199999999999999" customHeight="1" x14ac:dyDescent="0.25">
      <c r="A153" s="73" t="s">
        <v>637</v>
      </c>
      <c r="B153" s="71" t="s">
        <v>2517</v>
      </c>
      <c r="C153" s="71" t="s">
        <v>2491</v>
      </c>
      <c r="D153" s="35">
        <v>525</v>
      </c>
      <c r="E153" s="36">
        <f t="shared" si="4"/>
        <v>562.38</v>
      </c>
      <c r="F153" s="36">
        <f t="shared" si="5"/>
        <v>579.25139999999999</v>
      </c>
      <c r="G153" s="32">
        <v>4.72</v>
      </c>
      <c r="H153" s="30">
        <v>1</v>
      </c>
      <c r="I153" s="59" t="s">
        <v>638</v>
      </c>
      <c r="J153" s="33" t="s">
        <v>2717</v>
      </c>
    </row>
    <row r="154" spans="1:10" ht="10.199999999999999" customHeight="1" x14ac:dyDescent="0.25">
      <c r="A154" s="73" t="s">
        <v>1289</v>
      </c>
      <c r="B154" s="71" t="s">
        <v>2518</v>
      </c>
      <c r="C154" s="71" t="s">
        <v>2482</v>
      </c>
      <c r="D154" s="35">
        <v>756</v>
      </c>
      <c r="E154" s="36">
        <f t="shared" si="4"/>
        <v>809.82719999999995</v>
      </c>
      <c r="F154" s="36">
        <f t="shared" si="5"/>
        <v>834.12201599999992</v>
      </c>
      <c r="G154" s="32">
        <v>4.8869999999999996</v>
      </c>
      <c r="H154" s="30">
        <v>1</v>
      </c>
      <c r="I154" s="59" t="s">
        <v>1329</v>
      </c>
      <c r="J154" s="33" t="s">
        <v>2717</v>
      </c>
    </row>
    <row r="155" spans="1:10" ht="10.199999999999999" customHeight="1" x14ac:dyDescent="0.25">
      <c r="A155" s="73" t="s">
        <v>1290</v>
      </c>
      <c r="B155" s="71" t="s">
        <v>2519</v>
      </c>
      <c r="C155" s="71" t="s">
        <v>2539</v>
      </c>
      <c r="D155" s="35">
        <v>545</v>
      </c>
      <c r="E155" s="36">
        <f t="shared" si="4"/>
        <v>583.80399999999997</v>
      </c>
      <c r="F155" s="36">
        <f t="shared" si="5"/>
        <v>601.31812000000002</v>
      </c>
      <c r="G155" s="32">
        <v>4.8780000000000001</v>
      </c>
      <c r="H155" s="30">
        <v>1</v>
      </c>
      <c r="I155" s="59" t="s">
        <v>1330</v>
      </c>
      <c r="J155" s="33" t="s">
        <v>2717</v>
      </c>
    </row>
    <row r="156" spans="1:10" ht="10.199999999999999" customHeight="1" x14ac:dyDescent="0.25">
      <c r="A156" s="73" t="s">
        <v>1291</v>
      </c>
      <c r="B156" s="71" t="s">
        <v>2520</v>
      </c>
      <c r="C156" s="71" t="s">
        <v>2540</v>
      </c>
      <c r="D156" s="35">
        <v>640</v>
      </c>
      <c r="E156" s="36">
        <f t="shared" si="4"/>
        <v>685.56799999999998</v>
      </c>
      <c r="F156" s="36">
        <f t="shared" si="5"/>
        <v>706.13504</v>
      </c>
      <c r="G156" s="32">
        <v>5.0839999999999996</v>
      </c>
      <c r="H156" s="30">
        <v>1</v>
      </c>
      <c r="I156" s="59" t="s">
        <v>1331</v>
      </c>
      <c r="J156" s="33" t="s">
        <v>2717</v>
      </c>
    </row>
    <row r="157" spans="1:10" ht="10.199999999999999" customHeight="1" x14ac:dyDescent="0.25">
      <c r="A157" s="73" t="s">
        <v>1292</v>
      </c>
      <c r="B157" s="71" t="s">
        <v>2514</v>
      </c>
      <c r="C157" s="71" t="s">
        <v>2526</v>
      </c>
      <c r="D157" s="35">
        <v>630</v>
      </c>
      <c r="E157" s="36">
        <f t="shared" si="4"/>
        <v>674.85599999999999</v>
      </c>
      <c r="F157" s="36">
        <f t="shared" si="5"/>
        <v>695.10167999999999</v>
      </c>
      <c r="G157" s="32">
        <v>5.05</v>
      </c>
      <c r="H157" s="30">
        <v>1</v>
      </c>
      <c r="I157" s="59" t="s">
        <v>1332</v>
      </c>
      <c r="J157" s="33" t="s">
        <v>2717</v>
      </c>
    </row>
    <row r="158" spans="1:10" ht="10.199999999999999" customHeight="1" x14ac:dyDescent="0.25">
      <c r="A158" s="73" t="s">
        <v>1293</v>
      </c>
      <c r="B158" s="71" t="s">
        <v>2515</v>
      </c>
      <c r="C158" s="71" t="s">
        <v>2527</v>
      </c>
      <c r="D158" s="35">
        <v>545</v>
      </c>
      <c r="E158" s="36">
        <f t="shared" si="4"/>
        <v>583.80399999999997</v>
      </c>
      <c r="F158" s="36">
        <f t="shared" si="5"/>
        <v>601.31812000000002</v>
      </c>
      <c r="G158" s="32">
        <v>4.7530000000000001</v>
      </c>
      <c r="H158" s="30">
        <v>1</v>
      </c>
      <c r="I158" s="59" t="s">
        <v>1333</v>
      </c>
      <c r="J158" s="33" t="s">
        <v>2717</v>
      </c>
    </row>
    <row r="159" spans="1:10" ht="10.199999999999999" customHeight="1" x14ac:dyDescent="0.25">
      <c r="A159" s="73" t="s">
        <v>1294</v>
      </c>
      <c r="B159" s="71" t="s">
        <v>2516</v>
      </c>
      <c r="C159" s="71" t="s">
        <v>2536</v>
      </c>
      <c r="D159" s="35">
        <v>630</v>
      </c>
      <c r="E159" s="36">
        <f t="shared" si="4"/>
        <v>674.85599999999999</v>
      </c>
      <c r="F159" s="36">
        <f t="shared" si="5"/>
        <v>695.10167999999999</v>
      </c>
      <c r="G159" s="32">
        <v>5.16</v>
      </c>
      <c r="H159" s="30">
        <v>1</v>
      </c>
      <c r="I159" s="59" t="s">
        <v>2316</v>
      </c>
      <c r="J159" s="33" t="s">
        <v>2717</v>
      </c>
    </row>
    <row r="160" spans="1:10" ht="10.199999999999999" customHeight="1" x14ac:dyDescent="0.25">
      <c r="A160" s="73" t="s">
        <v>1295</v>
      </c>
      <c r="B160" s="71" t="s">
        <v>2517</v>
      </c>
      <c r="C160" s="71" t="s">
        <v>2492</v>
      </c>
      <c r="D160" s="35">
        <v>530</v>
      </c>
      <c r="E160" s="36">
        <f t="shared" si="4"/>
        <v>567.73599999999999</v>
      </c>
      <c r="F160" s="36">
        <f t="shared" si="5"/>
        <v>584.76808000000005</v>
      </c>
      <c r="G160" s="32">
        <v>4.95</v>
      </c>
      <c r="H160" s="30">
        <v>1</v>
      </c>
      <c r="I160" s="59" t="s">
        <v>2317</v>
      </c>
      <c r="J160" s="33" t="s">
        <v>2717</v>
      </c>
    </row>
    <row r="161" spans="1:10" ht="10.199999999999999" customHeight="1" x14ac:dyDescent="0.25">
      <c r="A161" s="73" t="s">
        <v>1296</v>
      </c>
      <c r="B161" s="71" t="s">
        <v>2518</v>
      </c>
      <c r="C161" s="71" t="s">
        <v>2483</v>
      </c>
      <c r="D161" s="35">
        <v>717</v>
      </c>
      <c r="E161" s="36">
        <f t="shared" si="4"/>
        <v>768.05039999999997</v>
      </c>
      <c r="F161" s="36">
        <f t="shared" si="5"/>
        <v>791.09191199999998</v>
      </c>
      <c r="G161" s="32">
        <v>5.2</v>
      </c>
      <c r="H161" s="30">
        <v>1</v>
      </c>
      <c r="I161" s="59" t="s">
        <v>2318</v>
      </c>
      <c r="J161" s="33" t="s">
        <v>2717</v>
      </c>
    </row>
    <row r="162" spans="1:10" ht="10.199999999999999" customHeight="1" x14ac:dyDescent="0.25">
      <c r="A162" s="73" t="s">
        <v>1297</v>
      </c>
      <c r="B162" s="71" t="s">
        <v>2519</v>
      </c>
      <c r="C162" s="71" t="s">
        <v>2541</v>
      </c>
      <c r="D162" s="35">
        <v>549</v>
      </c>
      <c r="E162" s="36">
        <f t="shared" si="4"/>
        <v>588.08879999999999</v>
      </c>
      <c r="F162" s="36">
        <f t="shared" si="5"/>
        <v>605.73146399999996</v>
      </c>
      <c r="G162" s="32">
        <v>5.056</v>
      </c>
      <c r="H162" s="30">
        <v>1</v>
      </c>
      <c r="I162" s="59" t="s">
        <v>2319</v>
      </c>
      <c r="J162" s="33" t="s">
        <v>2717</v>
      </c>
    </row>
    <row r="163" spans="1:10" ht="10.199999999999999" customHeight="1" x14ac:dyDescent="0.25">
      <c r="A163" s="73" t="s">
        <v>1298</v>
      </c>
      <c r="B163" s="71" t="s">
        <v>2520</v>
      </c>
      <c r="C163" s="71" t="s">
        <v>2542</v>
      </c>
      <c r="D163" s="35">
        <v>646</v>
      </c>
      <c r="E163" s="36">
        <f t="shared" si="4"/>
        <v>691.99519999999995</v>
      </c>
      <c r="F163" s="36">
        <f t="shared" si="5"/>
        <v>712.75505599999997</v>
      </c>
      <c r="G163" s="32">
        <v>5.2519999999999989</v>
      </c>
      <c r="H163" s="30">
        <v>1</v>
      </c>
      <c r="I163" s="59" t="s">
        <v>2320</v>
      </c>
      <c r="J163" s="33" t="s">
        <v>2717</v>
      </c>
    </row>
    <row r="164" spans="1:10" ht="10.199999999999999" customHeight="1" x14ac:dyDescent="0.25">
      <c r="A164" s="73" t="s">
        <v>1299</v>
      </c>
      <c r="B164" s="71" t="s">
        <v>2514</v>
      </c>
      <c r="C164" s="71" t="s">
        <v>2528</v>
      </c>
      <c r="D164" s="35">
        <v>641</v>
      </c>
      <c r="E164" s="36">
        <f t="shared" si="4"/>
        <v>686.63919999999996</v>
      </c>
      <c r="F164" s="36">
        <f t="shared" si="5"/>
        <v>707.23837600000002</v>
      </c>
      <c r="G164" s="32">
        <v>5.2210000000000001</v>
      </c>
      <c r="H164" s="30">
        <v>1</v>
      </c>
      <c r="I164" s="59" t="s">
        <v>2321</v>
      </c>
      <c r="J164" s="33" t="s">
        <v>2717</v>
      </c>
    </row>
    <row r="165" spans="1:10" ht="10.199999999999999" customHeight="1" x14ac:dyDescent="0.25">
      <c r="A165" s="73" t="s">
        <v>1300</v>
      </c>
      <c r="B165" s="71" t="s">
        <v>2515</v>
      </c>
      <c r="C165" s="71" t="s">
        <v>2529</v>
      </c>
      <c r="D165" s="35">
        <v>555</v>
      </c>
      <c r="E165" s="36">
        <f t="shared" si="4"/>
        <v>594.51599999999996</v>
      </c>
      <c r="F165" s="36">
        <f t="shared" si="5"/>
        <v>612.35147999999992</v>
      </c>
      <c r="G165" s="32">
        <v>4.9160000000000004</v>
      </c>
      <c r="H165" s="30">
        <v>1</v>
      </c>
      <c r="I165" s="59" t="s">
        <v>2322</v>
      </c>
      <c r="J165" s="33" t="s">
        <v>2717</v>
      </c>
    </row>
    <row r="166" spans="1:10" ht="10.199999999999999" customHeight="1" x14ac:dyDescent="0.25">
      <c r="A166" s="73" t="s">
        <v>1301</v>
      </c>
      <c r="B166" s="71" t="s">
        <v>2516</v>
      </c>
      <c r="C166" s="71" t="s">
        <v>2537</v>
      </c>
      <c r="D166" s="35">
        <v>641</v>
      </c>
      <c r="E166" s="36">
        <f t="shared" si="4"/>
        <v>686.63919999999996</v>
      </c>
      <c r="F166" s="36">
        <f t="shared" si="5"/>
        <v>707.23837600000002</v>
      </c>
      <c r="G166" s="32">
        <v>5.4689999999999994</v>
      </c>
      <c r="H166" s="30">
        <v>1</v>
      </c>
      <c r="I166" s="59" t="s">
        <v>2323</v>
      </c>
      <c r="J166" s="33" t="s">
        <v>2717</v>
      </c>
    </row>
    <row r="167" spans="1:10" ht="10.199999999999999" customHeight="1" x14ac:dyDescent="0.25">
      <c r="A167" s="73" t="s">
        <v>639</v>
      </c>
      <c r="B167" s="71" t="s">
        <v>2517</v>
      </c>
      <c r="C167" s="71" t="s">
        <v>2493</v>
      </c>
      <c r="D167" s="35">
        <v>541</v>
      </c>
      <c r="E167" s="36">
        <f t="shared" si="4"/>
        <v>579.51919999999996</v>
      </c>
      <c r="F167" s="36">
        <f t="shared" si="5"/>
        <v>596.90477599999997</v>
      </c>
      <c r="G167" s="32">
        <v>5.101</v>
      </c>
      <c r="H167" s="30">
        <v>1</v>
      </c>
      <c r="I167" s="59" t="s">
        <v>640</v>
      </c>
      <c r="J167" s="33" t="s">
        <v>2717</v>
      </c>
    </row>
    <row r="168" spans="1:10" ht="10.199999999999999" customHeight="1" x14ac:dyDescent="0.25">
      <c r="A168" s="73" t="s">
        <v>1302</v>
      </c>
      <c r="B168" s="71" t="s">
        <v>2518</v>
      </c>
      <c r="C168" s="71" t="s">
        <v>2484</v>
      </c>
      <c r="D168" s="35">
        <v>722</v>
      </c>
      <c r="E168" s="36">
        <f t="shared" si="4"/>
        <v>773.40639999999996</v>
      </c>
      <c r="F168" s="36">
        <f t="shared" si="5"/>
        <v>796.60859199999993</v>
      </c>
      <c r="G168" s="32">
        <v>5.5529999999999999</v>
      </c>
      <c r="H168" s="30">
        <v>1</v>
      </c>
      <c r="I168" s="59" t="s">
        <v>2324</v>
      </c>
      <c r="J168" s="33" t="s">
        <v>2717</v>
      </c>
    </row>
    <row r="169" spans="1:10" ht="10.199999999999999" customHeight="1" x14ac:dyDescent="0.25">
      <c r="A169" s="73" t="s">
        <v>1303</v>
      </c>
      <c r="B169" s="71" t="s">
        <v>2519</v>
      </c>
      <c r="C169" s="71" t="s">
        <v>2543</v>
      </c>
      <c r="D169" s="35">
        <v>560</v>
      </c>
      <c r="E169" s="36">
        <f t="shared" si="4"/>
        <v>599.87199999999996</v>
      </c>
      <c r="F169" s="36">
        <f t="shared" si="5"/>
        <v>617.86815999999999</v>
      </c>
      <c r="G169" s="32">
        <v>5.234</v>
      </c>
      <c r="H169" s="30">
        <v>1</v>
      </c>
      <c r="I169" s="59" t="s">
        <v>2325</v>
      </c>
      <c r="J169" s="33" t="s">
        <v>2717</v>
      </c>
    </row>
    <row r="170" spans="1:10" ht="10.199999999999999" customHeight="1" x14ac:dyDescent="0.25">
      <c r="A170" s="73" t="s">
        <v>1304</v>
      </c>
      <c r="B170" s="71" t="s">
        <v>2520</v>
      </c>
      <c r="C170" s="71" t="s">
        <v>2544</v>
      </c>
      <c r="D170" s="35">
        <v>660</v>
      </c>
      <c r="E170" s="36">
        <f t="shared" si="4"/>
        <v>706.99199999999996</v>
      </c>
      <c r="F170" s="36">
        <f t="shared" si="5"/>
        <v>728.20176000000004</v>
      </c>
      <c r="G170" s="32">
        <v>5.4880000000000004</v>
      </c>
      <c r="H170" s="30">
        <v>1</v>
      </c>
      <c r="I170" s="59" t="s">
        <v>2326</v>
      </c>
      <c r="J170" s="33" t="s">
        <v>2717</v>
      </c>
    </row>
    <row r="171" spans="1:10" ht="10.199999999999999" customHeight="1" x14ac:dyDescent="0.25">
      <c r="A171" s="73" t="s">
        <v>1305</v>
      </c>
      <c r="B171" s="71" t="s">
        <v>2514</v>
      </c>
      <c r="C171" s="71" t="s">
        <v>2524</v>
      </c>
      <c r="D171" s="35">
        <v>647</v>
      </c>
      <c r="E171" s="36">
        <f t="shared" si="4"/>
        <v>693.06639999999993</v>
      </c>
      <c r="F171" s="36">
        <f t="shared" si="5"/>
        <v>713.85839199999998</v>
      </c>
      <c r="G171" s="32">
        <v>4.9139999999999997</v>
      </c>
      <c r="H171" s="30">
        <v>1</v>
      </c>
      <c r="I171" s="59" t="s">
        <v>2327</v>
      </c>
      <c r="J171" s="33" t="s">
        <v>2717</v>
      </c>
    </row>
    <row r="172" spans="1:10" ht="10.199999999999999" customHeight="1" x14ac:dyDescent="0.25">
      <c r="A172" s="73" t="s">
        <v>1306</v>
      </c>
      <c r="B172" s="71" t="s">
        <v>2515</v>
      </c>
      <c r="C172" s="71" t="s">
        <v>2525</v>
      </c>
      <c r="D172" s="35">
        <v>565</v>
      </c>
      <c r="E172" s="36">
        <f t="shared" si="4"/>
        <v>605.22799999999995</v>
      </c>
      <c r="F172" s="36">
        <f t="shared" si="5"/>
        <v>623.38483999999994</v>
      </c>
      <c r="G172" s="32">
        <v>1E-3</v>
      </c>
      <c r="H172" s="30">
        <v>1</v>
      </c>
      <c r="I172" s="59" t="s">
        <v>2328</v>
      </c>
      <c r="J172" s="33" t="s">
        <v>2717</v>
      </c>
    </row>
    <row r="173" spans="1:10" ht="10.199999999999999" customHeight="1" x14ac:dyDescent="0.25">
      <c r="A173" s="73" t="s">
        <v>1307</v>
      </c>
      <c r="B173" s="71" t="s">
        <v>2516</v>
      </c>
      <c r="C173" s="71" t="s">
        <v>2535</v>
      </c>
      <c r="D173" s="35">
        <v>630</v>
      </c>
      <c r="E173" s="36">
        <f t="shared" si="4"/>
        <v>674.85599999999999</v>
      </c>
      <c r="F173" s="36">
        <f t="shared" si="5"/>
        <v>695.10167999999999</v>
      </c>
      <c r="G173" s="32">
        <v>5.0529999999999999</v>
      </c>
      <c r="H173" s="30">
        <v>1</v>
      </c>
      <c r="I173" s="59" t="s">
        <v>2329</v>
      </c>
      <c r="J173" s="33" t="s">
        <v>2717</v>
      </c>
    </row>
    <row r="174" spans="1:10" ht="10.199999999999999" customHeight="1" x14ac:dyDescent="0.25">
      <c r="A174" s="73" t="s">
        <v>1308</v>
      </c>
      <c r="B174" s="71" t="s">
        <v>2517</v>
      </c>
      <c r="C174" s="71" t="s">
        <v>2491</v>
      </c>
      <c r="D174" s="35">
        <v>526</v>
      </c>
      <c r="E174" s="36">
        <f t="shared" si="4"/>
        <v>563.45119999999997</v>
      </c>
      <c r="F174" s="36">
        <f t="shared" si="5"/>
        <v>580.354736</v>
      </c>
      <c r="G174" s="32">
        <v>4.7910000000000004</v>
      </c>
      <c r="H174" s="30">
        <v>1</v>
      </c>
      <c r="I174" s="59" t="s">
        <v>2330</v>
      </c>
      <c r="J174" s="33" t="s">
        <v>2717</v>
      </c>
    </row>
    <row r="175" spans="1:10" ht="10.199999999999999" customHeight="1" x14ac:dyDescent="0.25">
      <c r="A175" s="73" t="s">
        <v>1309</v>
      </c>
      <c r="B175" s="71" t="s">
        <v>2518</v>
      </c>
      <c r="C175" s="71" t="s">
        <v>2482</v>
      </c>
      <c r="D175" s="35">
        <v>761</v>
      </c>
      <c r="E175" s="36">
        <f t="shared" si="4"/>
        <v>815.18319999999994</v>
      </c>
      <c r="F175" s="36">
        <f t="shared" si="5"/>
        <v>839.63869599999998</v>
      </c>
      <c r="G175" s="32">
        <v>5.1109999999999998</v>
      </c>
      <c r="H175" s="30">
        <v>1</v>
      </c>
      <c r="I175" s="59" t="s">
        <v>2331</v>
      </c>
      <c r="J175" s="33" t="s">
        <v>2717</v>
      </c>
    </row>
    <row r="176" spans="1:10" ht="10.199999999999999" customHeight="1" x14ac:dyDescent="0.25">
      <c r="A176" s="73" t="s">
        <v>1310</v>
      </c>
      <c r="B176" s="71" t="s">
        <v>2519</v>
      </c>
      <c r="C176" s="71" t="s">
        <v>2539</v>
      </c>
      <c r="D176" s="35">
        <v>545</v>
      </c>
      <c r="E176" s="36">
        <f t="shared" si="4"/>
        <v>583.80399999999997</v>
      </c>
      <c r="F176" s="36">
        <f t="shared" si="5"/>
        <v>601.31812000000002</v>
      </c>
      <c r="G176" s="32">
        <v>4.9329999999999998</v>
      </c>
      <c r="H176" s="30">
        <v>1</v>
      </c>
      <c r="I176" s="59" t="s">
        <v>2332</v>
      </c>
      <c r="J176" s="33" t="s">
        <v>2717</v>
      </c>
    </row>
    <row r="177" spans="1:10" ht="10.199999999999999" customHeight="1" x14ac:dyDescent="0.25">
      <c r="A177" s="73" t="s">
        <v>1311</v>
      </c>
      <c r="B177" s="71" t="s">
        <v>2520</v>
      </c>
      <c r="C177" s="71" t="s">
        <v>2540</v>
      </c>
      <c r="D177" s="35">
        <v>670</v>
      </c>
      <c r="E177" s="36">
        <f t="shared" si="4"/>
        <v>717.70399999999995</v>
      </c>
      <c r="F177" s="36">
        <f t="shared" si="5"/>
        <v>739.23511999999994</v>
      </c>
      <c r="G177" s="32">
        <v>5.1769999999999996</v>
      </c>
      <c r="H177" s="30">
        <v>1</v>
      </c>
      <c r="I177" s="59" t="s">
        <v>2333</v>
      </c>
      <c r="J177" s="33" t="s">
        <v>2717</v>
      </c>
    </row>
    <row r="178" spans="1:10" ht="10.199999999999999" customHeight="1" x14ac:dyDescent="0.25">
      <c r="A178" s="73" t="s">
        <v>1312</v>
      </c>
      <c r="B178" s="71" t="s">
        <v>2514</v>
      </c>
      <c r="C178" s="71" t="s">
        <v>2526</v>
      </c>
      <c r="D178" s="35">
        <v>651</v>
      </c>
      <c r="E178" s="36">
        <f t="shared" si="4"/>
        <v>697.35119999999995</v>
      </c>
      <c r="F178" s="36">
        <f t="shared" si="5"/>
        <v>718.27173599999992</v>
      </c>
      <c r="G178" s="32">
        <v>5.0830000000000002</v>
      </c>
      <c r="H178" s="30">
        <v>1</v>
      </c>
      <c r="I178" s="59" t="s">
        <v>2334</v>
      </c>
      <c r="J178" s="33" t="s">
        <v>2717</v>
      </c>
    </row>
    <row r="179" spans="1:10" ht="10.199999999999999" customHeight="1" x14ac:dyDescent="0.25">
      <c r="A179" s="73" t="s">
        <v>1313</v>
      </c>
      <c r="B179" s="71" t="s">
        <v>2515</v>
      </c>
      <c r="C179" s="71" t="s">
        <v>2530</v>
      </c>
      <c r="D179" s="35">
        <v>570</v>
      </c>
      <c r="E179" s="36">
        <f t="shared" si="4"/>
        <v>610.58399999999995</v>
      </c>
      <c r="F179" s="36">
        <f t="shared" si="5"/>
        <v>628.90152</v>
      </c>
      <c r="G179" s="32">
        <v>4.8150000000000004</v>
      </c>
      <c r="H179" s="30">
        <v>1</v>
      </c>
      <c r="I179" s="59" t="s">
        <v>2335</v>
      </c>
      <c r="J179" s="33" t="s">
        <v>2717</v>
      </c>
    </row>
    <row r="180" spans="1:10" ht="10.199999999999999" customHeight="1" x14ac:dyDescent="0.25">
      <c r="A180" s="73" t="s">
        <v>1314</v>
      </c>
      <c r="B180" s="71" t="s">
        <v>2516</v>
      </c>
      <c r="C180" s="71" t="s">
        <v>2536</v>
      </c>
      <c r="D180" s="35">
        <v>636</v>
      </c>
      <c r="E180" s="36">
        <f t="shared" si="4"/>
        <v>681.28319999999997</v>
      </c>
      <c r="F180" s="36">
        <f t="shared" si="5"/>
        <v>701.72169599999995</v>
      </c>
      <c r="G180" s="32">
        <v>1E-3</v>
      </c>
      <c r="H180" s="30">
        <v>1</v>
      </c>
      <c r="I180" s="59" t="s">
        <v>2336</v>
      </c>
      <c r="J180" s="33" t="s">
        <v>2717</v>
      </c>
    </row>
    <row r="181" spans="1:10" ht="10.199999999999999" customHeight="1" x14ac:dyDescent="0.25">
      <c r="A181" s="73" t="s">
        <v>1315</v>
      </c>
      <c r="B181" s="71" t="s">
        <v>2517</v>
      </c>
      <c r="C181" s="71" t="s">
        <v>2492</v>
      </c>
      <c r="D181" s="35">
        <v>531</v>
      </c>
      <c r="E181" s="36">
        <f t="shared" si="4"/>
        <v>568.80719999999997</v>
      </c>
      <c r="F181" s="36">
        <f t="shared" si="5"/>
        <v>585.87141599999995</v>
      </c>
      <c r="G181" s="32">
        <v>1E-3</v>
      </c>
      <c r="H181" s="30">
        <v>1</v>
      </c>
      <c r="I181" s="59" t="s">
        <v>2337</v>
      </c>
      <c r="J181" s="33" t="s">
        <v>2717</v>
      </c>
    </row>
    <row r="182" spans="1:10" ht="10.199999999999999" customHeight="1" x14ac:dyDescent="0.25">
      <c r="A182" s="73" t="s">
        <v>1316</v>
      </c>
      <c r="B182" s="71" t="s">
        <v>2518</v>
      </c>
      <c r="C182" s="71" t="s">
        <v>2483</v>
      </c>
      <c r="D182" s="35">
        <v>770</v>
      </c>
      <c r="E182" s="36">
        <f t="shared" si="4"/>
        <v>824.82399999999996</v>
      </c>
      <c r="F182" s="36">
        <f t="shared" si="5"/>
        <v>849.56871999999998</v>
      </c>
      <c r="G182" s="32">
        <v>5.3470000000000004</v>
      </c>
      <c r="H182" s="30">
        <v>1</v>
      </c>
      <c r="I182" s="59" t="s">
        <v>2338</v>
      </c>
      <c r="J182" s="33" t="s">
        <v>2717</v>
      </c>
    </row>
    <row r="183" spans="1:10" ht="10.199999999999999" customHeight="1" x14ac:dyDescent="0.25">
      <c r="A183" s="73" t="s">
        <v>1317</v>
      </c>
      <c r="B183" s="71" t="s">
        <v>2519</v>
      </c>
      <c r="C183" s="71" t="s">
        <v>2541</v>
      </c>
      <c r="D183" s="35">
        <v>552</v>
      </c>
      <c r="E183" s="36">
        <f t="shared" si="4"/>
        <v>591.30239999999992</v>
      </c>
      <c r="F183" s="36">
        <f t="shared" si="5"/>
        <v>609.04147199999989</v>
      </c>
      <c r="G183" s="32">
        <v>5.05</v>
      </c>
      <c r="H183" s="30">
        <v>1</v>
      </c>
      <c r="I183" s="59" t="s">
        <v>2339</v>
      </c>
      <c r="J183" s="33" t="s">
        <v>2717</v>
      </c>
    </row>
    <row r="184" spans="1:10" ht="10.199999999999999" customHeight="1" x14ac:dyDescent="0.25">
      <c r="A184" s="73" t="s">
        <v>1318</v>
      </c>
      <c r="B184" s="71" t="s">
        <v>2520</v>
      </c>
      <c r="C184" s="71" t="s">
        <v>2542</v>
      </c>
      <c r="D184" s="35">
        <v>675</v>
      </c>
      <c r="E184" s="36">
        <f t="shared" si="4"/>
        <v>723.06</v>
      </c>
      <c r="F184" s="36">
        <f t="shared" si="5"/>
        <v>744.7518</v>
      </c>
      <c r="G184" s="32">
        <v>5.3650000000000002</v>
      </c>
      <c r="H184" s="30">
        <v>1</v>
      </c>
      <c r="I184" s="59" t="s">
        <v>2340</v>
      </c>
      <c r="J184" s="33" t="s">
        <v>2717</v>
      </c>
    </row>
    <row r="185" spans="1:10" ht="10.199999999999999" customHeight="1" x14ac:dyDescent="0.25">
      <c r="A185" s="73" t="s">
        <v>1319</v>
      </c>
      <c r="B185" s="71" t="s">
        <v>2514</v>
      </c>
      <c r="C185" s="71" t="s">
        <v>2528</v>
      </c>
      <c r="D185" s="35">
        <v>663</v>
      </c>
      <c r="E185" s="36">
        <f t="shared" si="4"/>
        <v>710.2056</v>
      </c>
      <c r="F185" s="36">
        <f t="shared" si="5"/>
        <v>731.51176800000007</v>
      </c>
      <c r="G185" s="32">
        <v>1E-3</v>
      </c>
      <c r="H185" s="30">
        <v>1</v>
      </c>
      <c r="I185" s="59" t="s">
        <v>2341</v>
      </c>
      <c r="J185" s="33" t="s">
        <v>2717</v>
      </c>
    </row>
    <row r="186" spans="1:10" ht="10.199999999999999" customHeight="1" x14ac:dyDescent="0.25">
      <c r="A186" s="73" t="s">
        <v>1320</v>
      </c>
      <c r="B186" s="71" t="s">
        <v>2515</v>
      </c>
      <c r="C186" s="71" t="s">
        <v>2529</v>
      </c>
      <c r="D186" s="35">
        <v>581</v>
      </c>
      <c r="E186" s="36">
        <f t="shared" si="4"/>
        <v>622.36719999999991</v>
      </c>
      <c r="F186" s="36">
        <f t="shared" si="5"/>
        <v>641.03821599999992</v>
      </c>
      <c r="G186" s="32">
        <v>1E-3</v>
      </c>
      <c r="H186" s="30">
        <v>1</v>
      </c>
      <c r="I186" s="59" t="s">
        <v>2342</v>
      </c>
      <c r="J186" s="33" t="s">
        <v>2717</v>
      </c>
    </row>
    <row r="187" spans="1:10" ht="10.199999999999999" customHeight="1" x14ac:dyDescent="0.25">
      <c r="A187" s="73" t="s">
        <v>1321</v>
      </c>
      <c r="B187" s="71" t="s">
        <v>2516</v>
      </c>
      <c r="C187" s="71" t="s">
        <v>2537</v>
      </c>
      <c r="D187" s="35">
        <v>647</v>
      </c>
      <c r="E187" s="36">
        <f t="shared" si="4"/>
        <v>693.06639999999993</v>
      </c>
      <c r="F187" s="36">
        <f t="shared" si="5"/>
        <v>713.85839199999998</v>
      </c>
      <c r="G187" s="32">
        <v>5.3760000000000003</v>
      </c>
      <c r="H187" s="30">
        <v>1</v>
      </c>
      <c r="I187" s="59" t="s">
        <v>2343</v>
      </c>
      <c r="J187" s="33" t="s">
        <v>2717</v>
      </c>
    </row>
    <row r="188" spans="1:10" ht="10.199999999999999" customHeight="1" x14ac:dyDescent="0.25">
      <c r="A188" s="73" t="s">
        <v>1322</v>
      </c>
      <c r="B188" s="71" t="s">
        <v>2517</v>
      </c>
      <c r="C188" s="71" t="s">
        <v>2493</v>
      </c>
      <c r="D188" s="35">
        <v>543</v>
      </c>
      <c r="E188" s="36">
        <f t="shared" si="4"/>
        <v>581.66159999999991</v>
      </c>
      <c r="F188" s="36">
        <f t="shared" si="5"/>
        <v>599.11144799999988</v>
      </c>
      <c r="G188" s="32">
        <v>5.1520000000000001</v>
      </c>
      <c r="H188" s="30">
        <v>1</v>
      </c>
      <c r="I188" s="59" t="s">
        <v>2344</v>
      </c>
      <c r="J188" s="33" t="s">
        <v>2717</v>
      </c>
    </row>
    <row r="189" spans="1:10" ht="10.199999999999999" customHeight="1" x14ac:dyDescent="0.25">
      <c r="A189" s="73" t="s">
        <v>1323</v>
      </c>
      <c r="B189" s="71" t="s">
        <v>2518</v>
      </c>
      <c r="C189" s="71" t="s">
        <v>2484</v>
      </c>
      <c r="D189" s="35">
        <v>778</v>
      </c>
      <c r="E189" s="36">
        <f t="shared" si="4"/>
        <v>833.39359999999999</v>
      </c>
      <c r="F189" s="36">
        <f t="shared" si="5"/>
        <v>858.39540799999997</v>
      </c>
      <c r="G189" s="32">
        <v>5.3979999999999997</v>
      </c>
      <c r="H189" s="30">
        <v>1</v>
      </c>
      <c r="I189" s="59" t="s">
        <v>2345</v>
      </c>
      <c r="J189" s="33" t="s">
        <v>2717</v>
      </c>
    </row>
    <row r="190" spans="1:10" ht="10.199999999999999" customHeight="1" x14ac:dyDescent="0.25">
      <c r="A190" s="73" t="s">
        <v>1324</v>
      </c>
      <c r="B190" s="71" t="s">
        <v>2519</v>
      </c>
      <c r="C190" s="71" t="s">
        <v>2543</v>
      </c>
      <c r="D190" s="35">
        <v>563</v>
      </c>
      <c r="E190" s="36">
        <f t="shared" si="4"/>
        <v>603.0856</v>
      </c>
      <c r="F190" s="36">
        <f t="shared" si="5"/>
        <v>621.17816800000003</v>
      </c>
      <c r="G190" s="32">
        <v>1E-3</v>
      </c>
      <c r="H190" s="30">
        <v>1</v>
      </c>
      <c r="I190" s="59" t="s">
        <v>2346</v>
      </c>
      <c r="J190" s="33" t="s">
        <v>2717</v>
      </c>
    </row>
    <row r="191" spans="1:10" ht="10.199999999999999" customHeight="1" x14ac:dyDescent="0.25">
      <c r="A191" s="73" t="s">
        <v>1325</v>
      </c>
      <c r="B191" s="71" t="s">
        <v>2520</v>
      </c>
      <c r="C191" s="71" t="s">
        <v>2544</v>
      </c>
      <c r="D191" s="35">
        <v>685</v>
      </c>
      <c r="E191" s="36">
        <f t="shared" si="4"/>
        <v>733.77199999999993</v>
      </c>
      <c r="F191" s="36">
        <f t="shared" si="5"/>
        <v>755.78515999999991</v>
      </c>
      <c r="G191" s="32">
        <v>5.6620000000000008</v>
      </c>
      <c r="H191" s="30">
        <v>1</v>
      </c>
      <c r="I191" s="59" t="s">
        <v>2347</v>
      </c>
      <c r="J191" s="33" t="s">
        <v>2717</v>
      </c>
    </row>
    <row r="192" spans="1:10" s="6" customFormat="1" ht="10.199999999999999" customHeight="1" x14ac:dyDescent="0.25">
      <c r="A192" s="50" t="s">
        <v>1461</v>
      </c>
      <c r="B192" s="4" t="s">
        <v>1462</v>
      </c>
      <c r="C192" s="4" t="s">
        <v>2531</v>
      </c>
      <c r="D192" s="3">
        <v>275</v>
      </c>
      <c r="E192" s="3">
        <f t="shared" si="4"/>
        <v>294.58</v>
      </c>
      <c r="F192" s="3">
        <f t="shared" si="5"/>
        <v>303.41739999999999</v>
      </c>
      <c r="G192" s="74">
        <v>2.7650000000000001</v>
      </c>
      <c r="H192" s="4">
        <v>1</v>
      </c>
      <c r="I192" s="10" t="s">
        <v>1463</v>
      </c>
      <c r="J192" s="5" t="s">
        <v>1991</v>
      </c>
    </row>
    <row r="193" spans="1:10" ht="10.199999999999999" customHeight="1" x14ac:dyDescent="0.25">
      <c r="A193" s="52" t="s">
        <v>338</v>
      </c>
      <c r="B193" s="30" t="s">
        <v>1004</v>
      </c>
      <c r="C193" s="30" t="s">
        <v>1005</v>
      </c>
      <c r="D193" s="36">
        <v>427</v>
      </c>
      <c r="E193" s="36">
        <f t="shared" si="4"/>
        <v>457.40239999999994</v>
      </c>
      <c r="F193" s="36">
        <f t="shared" si="5"/>
        <v>471.12447199999997</v>
      </c>
      <c r="G193" s="64">
        <v>2.7879999999999998</v>
      </c>
      <c r="H193" s="30">
        <v>1</v>
      </c>
      <c r="I193" s="29" t="s">
        <v>339</v>
      </c>
      <c r="J193" s="33" t="s">
        <v>2717</v>
      </c>
    </row>
    <row r="194" spans="1:10" ht="10.199999999999999" customHeight="1" x14ac:dyDescent="0.25">
      <c r="A194" s="52" t="s">
        <v>340</v>
      </c>
      <c r="B194" s="30" t="s">
        <v>1006</v>
      </c>
      <c r="C194" s="30" t="s">
        <v>209</v>
      </c>
      <c r="D194" s="36">
        <v>822</v>
      </c>
      <c r="E194" s="36">
        <f t="shared" si="4"/>
        <v>880.52639999999997</v>
      </c>
      <c r="F194" s="36">
        <f t="shared" si="5"/>
        <v>906.94219199999998</v>
      </c>
      <c r="G194" s="64">
        <v>0.38300000000000001</v>
      </c>
      <c r="H194" s="30">
        <v>1</v>
      </c>
      <c r="I194" s="29" t="s">
        <v>341</v>
      </c>
      <c r="J194" s="33" t="s">
        <v>2717</v>
      </c>
    </row>
    <row r="195" spans="1:10" ht="10.199999999999999" customHeight="1" x14ac:dyDescent="0.25">
      <c r="A195" s="52" t="s">
        <v>342</v>
      </c>
      <c r="B195" s="30" t="s">
        <v>1006</v>
      </c>
      <c r="C195" s="30" t="s">
        <v>210</v>
      </c>
      <c r="D195" s="36">
        <v>777</v>
      </c>
      <c r="E195" s="36">
        <f t="shared" si="4"/>
        <v>832.3223999999999</v>
      </c>
      <c r="F195" s="36">
        <f t="shared" si="5"/>
        <v>857.29207199999996</v>
      </c>
      <c r="G195" s="64">
        <v>0.38300000000000001</v>
      </c>
      <c r="H195" s="30">
        <v>1</v>
      </c>
      <c r="I195" s="29" t="s">
        <v>343</v>
      </c>
      <c r="J195" s="33" t="s">
        <v>2717</v>
      </c>
    </row>
    <row r="196" spans="1:10" ht="10.199999999999999" customHeight="1" x14ac:dyDescent="0.25">
      <c r="A196" s="52" t="s">
        <v>344</v>
      </c>
      <c r="B196" s="30" t="s">
        <v>211</v>
      </c>
      <c r="C196" s="30" t="s">
        <v>212</v>
      </c>
      <c r="D196" s="36">
        <v>848</v>
      </c>
      <c r="E196" s="36">
        <f t="shared" si="4"/>
        <v>908.37759999999992</v>
      </c>
      <c r="F196" s="36">
        <f t="shared" si="5"/>
        <v>935.62892799999997</v>
      </c>
      <c r="G196" s="64">
        <v>0.38300000000000001</v>
      </c>
      <c r="H196" s="30">
        <v>1</v>
      </c>
      <c r="I196" s="29" t="s">
        <v>345</v>
      </c>
      <c r="J196" s="33" t="s">
        <v>2717</v>
      </c>
    </row>
    <row r="197" spans="1:10" ht="10.199999999999999" customHeight="1" x14ac:dyDescent="0.25">
      <c r="A197" s="52" t="s">
        <v>346</v>
      </c>
      <c r="B197" s="30" t="s">
        <v>211</v>
      </c>
      <c r="C197" s="30" t="s">
        <v>213</v>
      </c>
      <c r="D197" s="36">
        <v>806</v>
      </c>
      <c r="E197" s="36">
        <f t="shared" ref="E197:E260" si="6">D197*1.0712</f>
        <v>863.38719999999989</v>
      </c>
      <c r="F197" s="36">
        <f t="shared" ref="F197:F260" si="7">E197*1.03</f>
        <v>889.28881599999988</v>
      </c>
      <c r="G197" s="64">
        <v>0.38300000000000001</v>
      </c>
      <c r="H197" s="30">
        <v>1</v>
      </c>
      <c r="I197" s="29" t="s">
        <v>347</v>
      </c>
      <c r="J197" s="33" t="s">
        <v>2717</v>
      </c>
    </row>
    <row r="198" spans="1:10" ht="10.199999999999999" customHeight="1" x14ac:dyDescent="0.25">
      <c r="A198" s="52" t="s">
        <v>348</v>
      </c>
      <c r="B198" s="30" t="s">
        <v>214</v>
      </c>
      <c r="C198" s="30" t="s">
        <v>2532</v>
      </c>
      <c r="D198" s="36">
        <v>406</v>
      </c>
      <c r="E198" s="36">
        <f t="shared" si="6"/>
        <v>434.90719999999999</v>
      </c>
      <c r="F198" s="36">
        <f t="shared" si="7"/>
        <v>447.95441599999998</v>
      </c>
      <c r="G198" s="64">
        <v>0.42599999999999999</v>
      </c>
      <c r="H198" s="30">
        <v>1</v>
      </c>
      <c r="I198" s="29" t="s">
        <v>349</v>
      </c>
      <c r="J198" s="33" t="s">
        <v>2730</v>
      </c>
    </row>
    <row r="199" spans="1:10" s="6" customFormat="1" ht="10.199999999999999" customHeight="1" x14ac:dyDescent="0.25">
      <c r="A199" s="50" t="s">
        <v>350</v>
      </c>
      <c r="B199" s="4" t="s">
        <v>214</v>
      </c>
      <c r="C199" s="4" t="s">
        <v>2533</v>
      </c>
      <c r="D199" s="3">
        <v>198</v>
      </c>
      <c r="E199" s="3">
        <f t="shared" si="6"/>
        <v>212.0976</v>
      </c>
      <c r="F199" s="3">
        <f t="shared" si="7"/>
        <v>218.46052800000001</v>
      </c>
      <c r="G199" s="74">
        <v>1.88</v>
      </c>
      <c r="H199" s="4">
        <v>1</v>
      </c>
      <c r="I199" s="10" t="s">
        <v>351</v>
      </c>
      <c r="J199" s="5" t="s">
        <v>2730</v>
      </c>
    </row>
    <row r="200" spans="1:10" ht="10.199999999999999" customHeight="1" x14ac:dyDescent="0.25">
      <c r="A200" s="50" t="s">
        <v>352</v>
      </c>
      <c r="B200" s="4" t="s">
        <v>215</v>
      </c>
      <c r="C200" s="4" t="s">
        <v>216</v>
      </c>
      <c r="D200" s="3">
        <v>130</v>
      </c>
      <c r="E200" s="3">
        <f t="shared" si="6"/>
        <v>139.256</v>
      </c>
      <c r="F200" s="3">
        <f t="shared" si="7"/>
        <v>143.43368000000001</v>
      </c>
      <c r="G200" s="74">
        <v>1.198</v>
      </c>
      <c r="H200" s="4">
        <v>1</v>
      </c>
      <c r="I200" s="10" t="s">
        <v>353</v>
      </c>
      <c r="J200" s="5" t="s">
        <v>2731</v>
      </c>
    </row>
    <row r="201" spans="1:10" ht="10.199999999999999" customHeight="1" x14ac:dyDescent="0.25">
      <c r="A201" s="52" t="s">
        <v>354</v>
      </c>
      <c r="B201" s="30" t="s">
        <v>217</v>
      </c>
      <c r="C201" s="30" t="s">
        <v>218</v>
      </c>
      <c r="D201" s="36">
        <v>305.5</v>
      </c>
      <c r="E201" s="36">
        <f t="shared" si="6"/>
        <v>327.2516</v>
      </c>
      <c r="F201" s="36">
        <f t="shared" si="7"/>
        <v>337.06914799999998</v>
      </c>
      <c r="G201" s="64">
        <v>1.681</v>
      </c>
      <c r="H201" s="30">
        <v>1</v>
      </c>
      <c r="I201" s="29" t="s">
        <v>1637</v>
      </c>
      <c r="J201" s="33" t="s">
        <v>2717</v>
      </c>
    </row>
    <row r="202" spans="1:10" ht="10.199999999999999" customHeight="1" x14ac:dyDescent="0.25">
      <c r="A202" s="50" t="s">
        <v>1638</v>
      </c>
      <c r="B202" s="4" t="s">
        <v>219</v>
      </c>
      <c r="C202" s="4" t="s">
        <v>220</v>
      </c>
      <c r="D202" s="3">
        <v>182</v>
      </c>
      <c r="E202" s="3">
        <f t="shared" si="6"/>
        <v>194.95839999999998</v>
      </c>
      <c r="F202" s="3">
        <f t="shared" si="7"/>
        <v>200.807152</v>
      </c>
      <c r="G202" s="74">
        <v>1.345</v>
      </c>
      <c r="H202" s="4">
        <v>1</v>
      </c>
      <c r="I202" s="10" t="s">
        <v>1639</v>
      </c>
      <c r="J202" s="5" t="s">
        <v>1992</v>
      </c>
    </row>
    <row r="203" spans="1:10" ht="10.199999999999999" customHeight="1" x14ac:dyDescent="0.25">
      <c r="A203" s="52" t="s">
        <v>1640</v>
      </c>
      <c r="B203" s="30" t="s">
        <v>221</v>
      </c>
      <c r="C203" s="30" t="s">
        <v>222</v>
      </c>
      <c r="D203" s="36">
        <v>315</v>
      </c>
      <c r="E203" s="36">
        <f t="shared" si="6"/>
        <v>337.428</v>
      </c>
      <c r="F203" s="36">
        <f t="shared" si="7"/>
        <v>347.55083999999999</v>
      </c>
      <c r="G203" s="64">
        <v>1.694</v>
      </c>
      <c r="H203" s="30">
        <v>1</v>
      </c>
      <c r="I203" s="29" t="s">
        <v>1641</v>
      </c>
      <c r="J203" s="33" t="s">
        <v>1991</v>
      </c>
    </row>
    <row r="204" spans="1:10" ht="10.199999999999999" customHeight="1" x14ac:dyDescent="0.25">
      <c r="A204" s="52" t="s">
        <v>1642</v>
      </c>
      <c r="B204" s="30" t="s">
        <v>219</v>
      </c>
      <c r="C204" s="30" t="s">
        <v>220</v>
      </c>
      <c r="D204" s="36">
        <v>305</v>
      </c>
      <c r="E204" s="36">
        <f t="shared" si="6"/>
        <v>326.71599999999995</v>
      </c>
      <c r="F204" s="36">
        <f t="shared" si="7"/>
        <v>336.51747999999998</v>
      </c>
      <c r="G204" s="64">
        <v>1.694</v>
      </c>
      <c r="H204" s="30">
        <v>1</v>
      </c>
      <c r="I204" s="29" t="s">
        <v>1643</v>
      </c>
      <c r="J204" s="33" t="s">
        <v>1991</v>
      </c>
    </row>
    <row r="205" spans="1:10" ht="10.199999999999999" customHeight="1" x14ac:dyDescent="0.25">
      <c r="A205" s="52" t="s">
        <v>1644</v>
      </c>
      <c r="B205" s="30" t="s">
        <v>991</v>
      </c>
      <c r="C205" s="30" t="s">
        <v>992</v>
      </c>
      <c r="D205" s="36">
        <v>577</v>
      </c>
      <c r="E205" s="36">
        <f t="shared" si="6"/>
        <v>618.08240000000001</v>
      </c>
      <c r="F205" s="36">
        <f t="shared" si="7"/>
        <v>636.62487199999998</v>
      </c>
      <c r="G205" s="64">
        <v>1E-3</v>
      </c>
      <c r="H205" s="30">
        <v>1</v>
      </c>
      <c r="I205" s="29" t="s">
        <v>1645</v>
      </c>
      <c r="J205" s="33" t="s">
        <v>2717</v>
      </c>
    </row>
    <row r="206" spans="1:10" ht="10.199999999999999" customHeight="1" x14ac:dyDescent="0.25">
      <c r="A206" s="52" t="s">
        <v>1646</v>
      </c>
      <c r="B206" s="30" t="s">
        <v>993</v>
      </c>
      <c r="C206" s="30" t="s">
        <v>994</v>
      </c>
      <c r="D206" s="36">
        <v>543</v>
      </c>
      <c r="E206" s="36">
        <f t="shared" si="6"/>
        <v>581.66159999999991</v>
      </c>
      <c r="F206" s="36">
        <f t="shared" si="7"/>
        <v>599.11144799999988</v>
      </c>
      <c r="G206" s="64">
        <v>1E-3</v>
      </c>
      <c r="H206" s="30">
        <v>1</v>
      </c>
      <c r="I206" s="29" t="s">
        <v>1647</v>
      </c>
      <c r="J206" s="33" t="s">
        <v>2717</v>
      </c>
    </row>
    <row r="207" spans="1:10" ht="10.199999999999999" customHeight="1" x14ac:dyDescent="0.25">
      <c r="A207" s="52" t="s">
        <v>1648</v>
      </c>
      <c r="B207" s="30" t="s">
        <v>995</v>
      </c>
      <c r="C207" s="30" t="s">
        <v>996</v>
      </c>
      <c r="D207" s="36">
        <v>604</v>
      </c>
      <c r="E207" s="36">
        <f t="shared" si="6"/>
        <v>647.00479999999993</v>
      </c>
      <c r="F207" s="36">
        <f t="shared" si="7"/>
        <v>666.41494399999999</v>
      </c>
      <c r="G207" s="64">
        <v>0.16300000000000001</v>
      </c>
      <c r="H207" s="30">
        <v>1</v>
      </c>
      <c r="I207" s="29" t="s">
        <v>1649</v>
      </c>
      <c r="J207" s="33" t="s">
        <v>2717</v>
      </c>
    </row>
    <row r="208" spans="1:10" ht="10.199999999999999" customHeight="1" x14ac:dyDescent="0.25">
      <c r="A208" s="52" t="s">
        <v>1650</v>
      </c>
      <c r="B208" s="30" t="s">
        <v>995</v>
      </c>
      <c r="C208" s="30" t="s">
        <v>997</v>
      </c>
      <c r="D208" s="36">
        <v>571</v>
      </c>
      <c r="E208" s="36">
        <f t="shared" si="6"/>
        <v>611.65519999999992</v>
      </c>
      <c r="F208" s="36">
        <f t="shared" si="7"/>
        <v>630.0048559999999</v>
      </c>
      <c r="G208" s="64">
        <v>0.16300000000000001</v>
      </c>
      <c r="H208" s="30">
        <v>1</v>
      </c>
      <c r="I208" s="29" t="s">
        <v>1651</v>
      </c>
      <c r="J208" s="33" t="s">
        <v>2717</v>
      </c>
    </row>
    <row r="209" spans="1:10" ht="10.199999999999999" customHeight="1" x14ac:dyDescent="0.25">
      <c r="A209" s="52" t="s">
        <v>1652</v>
      </c>
      <c r="B209" s="30" t="s">
        <v>998</v>
      </c>
      <c r="C209" s="30" t="s">
        <v>999</v>
      </c>
      <c r="D209" s="36">
        <v>348</v>
      </c>
      <c r="E209" s="36">
        <f t="shared" si="6"/>
        <v>372.77759999999995</v>
      </c>
      <c r="F209" s="36">
        <f t="shared" si="7"/>
        <v>383.96092799999997</v>
      </c>
      <c r="G209" s="64">
        <v>0.23799999999999999</v>
      </c>
      <c r="H209" s="30">
        <v>1</v>
      </c>
      <c r="I209" s="29" t="s">
        <v>1653</v>
      </c>
      <c r="J209" s="33" t="s">
        <v>1993</v>
      </c>
    </row>
    <row r="210" spans="1:10" ht="10.199999999999999" customHeight="1" x14ac:dyDescent="0.25">
      <c r="A210" s="50" t="s">
        <v>1654</v>
      </c>
      <c r="B210" s="4" t="s">
        <v>998</v>
      </c>
      <c r="C210" s="4" t="s">
        <v>1000</v>
      </c>
      <c r="D210" s="3">
        <v>190</v>
      </c>
      <c r="E210" s="3">
        <f t="shared" si="6"/>
        <v>203.52799999999999</v>
      </c>
      <c r="F210" s="3">
        <f t="shared" si="7"/>
        <v>209.63383999999999</v>
      </c>
      <c r="G210" s="74">
        <v>0.23799999999999999</v>
      </c>
      <c r="H210" s="4">
        <v>1</v>
      </c>
      <c r="I210" s="10" t="s">
        <v>1655</v>
      </c>
      <c r="J210" s="5" t="s">
        <v>1993</v>
      </c>
    </row>
    <row r="211" spans="1:10" ht="10.199999999999999" customHeight="1" x14ac:dyDescent="0.25">
      <c r="A211" s="52" t="s">
        <v>1656</v>
      </c>
      <c r="B211" s="30" t="s">
        <v>1001</v>
      </c>
      <c r="C211" s="30" t="s">
        <v>1817</v>
      </c>
      <c r="D211" s="36">
        <v>287</v>
      </c>
      <c r="E211" s="36">
        <f t="shared" si="6"/>
        <v>307.43439999999998</v>
      </c>
      <c r="F211" s="36">
        <f t="shared" si="7"/>
        <v>316.65743199999997</v>
      </c>
      <c r="G211" s="64">
        <v>0.23799999999999999</v>
      </c>
      <c r="H211" s="30">
        <v>1</v>
      </c>
      <c r="I211" s="29" t="s">
        <v>1657</v>
      </c>
      <c r="J211" s="33" t="s">
        <v>1993</v>
      </c>
    </row>
    <row r="212" spans="1:10" ht="10.199999999999999" customHeight="1" x14ac:dyDescent="0.25">
      <c r="A212" s="50" t="s">
        <v>1658</v>
      </c>
      <c r="B212" s="4" t="s">
        <v>1001</v>
      </c>
      <c r="C212" s="4" t="s">
        <v>1002</v>
      </c>
      <c r="D212" s="3">
        <v>182</v>
      </c>
      <c r="E212" s="3">
        <f t="shared" si="6"/>
        <v>194.95839999999998</v>
      </c>
      <c r="F212" s="3">
        <f t="shared" si="7"/>
        <v>200.807152</v>
      </c>
      <c r="G212" s="74">
        <v>0.23799999999999999</v>
      </c>
      <c r="H212" s="4">
        <v>1</v>
      </c>
      <c r="I212" s="10" t="s">
        <v>1659</v>
      </c>
      <c r="J212" s="5" t="s">
        <v>1993</v>
      </c>
    </row>
    <row r="213" spans="1:10" ht="10.199999999999999" customHeight="1" x14ac:dyDescent="0.25">
      <c r="A213" s="52" t="s">
        <v>1660</v>
      </c>
      <c r="B213" s="30" t="s">
        <v>1003</v>
      </c>
      <c r="C213" s="30" t="s">
        <v>434</v>
      </c>
      <c r="D213" s="36">
        <v>414</v>
      </c>
      <c r="E213" s="36">
        <f t="shared" si="6"/>
        <v>443.47679999999997</v>
      </c>
      <c r="F213" s="36">
        <f t="shared" si="7"/>
        <v>456.78110399999997</v>
      </c>
      <c r="G213" s="64">
        <v>0.23799999999999999</v>
      </c>
      <c r="H213" s="30">
        <v>1</v>
      </c>
      <c r="I213" s="29" t="s">
        <v>1661</v>
      </c>
      <c r="J213" s="33" t="s">
        <v>2717</v>
      </c>
    </row>
    <row r="214" spans="1:10" ht="10.199999999999999" customHeight="1" x14ac:dyDescent="0.25">
      <c r="A214" s="52" t="s">
        <v>1662</v>
      </c>
      <c r="B214" s="30" t="s">
        <v>1003</v>
      </c>
      <c r="C214" s="30" t="s">
        <v>435</v>
      </c>
      <c r="D214" s="36">
        <v>380</v>
      </c>
      <c r="E214" s="36">
        <f t="shared" si="6"/>
        <v>407.05599999999998</v>
      </c>
      <c r="F214" s="36">
        <f t="shared" si="7"/>
        <v>419.26767999999998</v>
      </c>
      <c r="G214" s="64">
        <v>0.23799999999999999</v>
      </c>
      <c r="H214" s="30">
        <v>1</v>
      </c>
      <c r="I214" s="29" t="s">
        <v>1663</v>
      </c>
      <c r="J214" s="33" t="s">
        <v>2717</v>
      </c>
    </row>
    <row r="215" spans="1:10" ht="10.199999999999999" customHeight="1" x14ac:dyDescent="0.25">
      <c r="A215" s="52" t="s">
        <v>1664</v>
      </c>
      <c r="B215" s="30" t="s">
        <v>1003</v>
      </c>
      <c r="C215" s="30" t="s">
        <v>436</v>
      </c>
      <c r="D215" s="36">
        <v>441</v>
      </c>
      <c r="E215" s="36">
        <f t="shared" si="6"/>
        <v>472.39919999999995</v>
      </c>
      <c r="F215" s="36">
        <f t="shared" si="7"/>
        <v>486.57117599999998</v>
      </c>
      <c r="G215" s="64">
        <v>0.23799999999999999</v>
      </c>
      <c r="H215" s="30">
        <v>1</v>
      </c>
      <c r="I215" s="29" t="s">
        <v>1665</v>
      </c>
      <c r="J215" s="33" t="s">
        <v>2717</v>
      </c>
    </row>
    <row r="216" spans="1:10" ht="10.199999999999999" customHeight="1" x14ac:dyDescent="0.25">
      <c r="A216" s="52" t="s">
        <v>1666</v>
      </c>
      <c r="B216" s="30" t="s">
        <v>1003</v>
      </c>
      <c r="C216" s="30" t="s">
        <v>437</v>
      </c>
      <c r="D216" s="36">
        <v>406</v>
      </c>
      <c r="E216" s="36">
        <f t="shared" si="6"/>
        <v>434.90719999999999</v>
      </c>
      <c r="F216" s="36">
        <f t="shared" si="7"/>
        <v>447.95441599999998</v>
      </c>
      <c r="G216" s="64">
        <v>0.23799999999999999</v>
      </c>
      <c r="H216" s="30">
        <v>1</v>
      </c>
      <c r="I216" s="29" t="s">
        <v>1667</v>
      </c>
      <c r="J216" s="33" t="s">
        <v>2717</v>
      </c>
    </row>
    <row r="217" spans="1:10" ht="10.199999999999999" customHeight="1" x14ac:dyDescent="0.25">
      <c r="A217" s="52" t="s">
        <v>1668</v>
      </c>
      <c r="B217" s="30" t="s">
        <v>1003</v>
      </c>
      <c r="C217" s="30" t="s">
        <v>438</v>
      </c>
      <c r="D217" s="36">
        <v>490</v>
      </c>
      <c r="E217" s="36">
        <f t="shared" si="6"/>
        <v>524.88799999999992</v>
      </c>
      <c r="F217" s="36">
        <f t="shared" si="7"/>
        <v>540.63463999999988</v>
      </c>
      <c r="G217" s="64">
        <v>0.23799999999999999</v>
      </c>
      <c r="H217" s="30">
        <v>1</v>
      </c>
      <c r="I217" s="29" t="s">
        <v>1669</v>
      </c>
      <c r="J217" s="33" t="s">
        <v>2717</v>
      </c>
    </row>
    <row r="218" spans="1:10" ht="10.199999999999999" customHeight="1" x14ac:dyDescent="0.25">
      <c r="A218" s="52" t="s">
        <v>1670</v>
      </c>
      <c r="B218" s="30" t="s">
        <v>1003</v>
      </c>
      <c r="C218" s="30" t="s">
        <v>1716</v>
      </c>
      <c r="D218" s="36">
        <v>455</v>
      </c>
      <c r="E218" s="36">
        <f t="shared" si="6"/>
        <v>487.39599999999996</v>
      </c>
      <c r="F218" s="36">
        <f t="shared" si="7"/>
        <v>502.01787999999999</v>
      </c>
      <c r="G218" s="64">
        <v>0.23799999999999999</v>
      </c>
      <c r="H218" s="30">
        <v>1</v>
      </c>
      <c r="I218" s="29" t="s">
        <v>1671</v>
      </c>
      <c r="J218" s="33" t="s">
        <v>2717</v>
      </c>
    </row>
    <row r="219" spans="1:10" ht="10.199999999999999" customHeight="1" x14ac:dyDescent="0.25">
      <c r="A219" s="52" t="s">
        <v>1672</v>
      </c>
      <c r="B219" s="30" t="s">
        <v>1717</v>
      </c>
      <c r="C219" s="30" t="s">
        <v>1718</v>
      </c>
      <c r="D219" s="36">
        <v>371</v>
      </c>
      <c r="E219" s="36">
        <f t="shared" si="6"/>
        <v>397.41519999999997</v>
      </c>
      <c r="F219" s="36">
        <f t="shared" si="7"/>
        <v>409.33765599999998</v>
      </c>
      <c r="G219" s="64">
        <v>0.23799999999999999</v>
      </c>
      <c r="H219" s="30">
        <v>1</v>
      </c>
      <c r="I219" s="29" t="s">
        <v>1673</v>
      </c>
      <c r="J219" s="33" t="s">
        <v>2717</v>
      </c>
    </row>
    <row r="220" spans="1:10" ht="10.199999999999999" customHeight="1" x14ac:dyDescent="0.25">
      <c r="A220" s="52" t="s">
        <v>1674</v>
      </c>
      <c r="B220" s="30" t="s">
        <v>1717</v>
      </c>
      <c r="C220" s="30" t="s">
        <v>1719</v>
      </c>
      <c r="D220" s="36">
        <v>335</v>
      </c>
      <c r="E220" s="36">
        <f t="shared" si="6"/>
        <v>358.85199999999998</v>
      </c>
      <c r="F220" s="36">
        <f t="shared" si="7"/>
        <v>369.61755999999997</v>
      </c>
      <c r="G220" s="64">
        <v>0.23799999999999999</v>
      </c>
      <c r="H220" s="30">
        <v>1</v>
      </c>
      <c r="I220" s="29" t="s">
        <v>1675</v>
      </c>
      <c r="J220" s="33" t="s">
        <v>2717</v>
      </c>
    </row>
    <row r="221" spans="1:10" ht="10.199999999999999" customHeight="1" x14ac:dyDescent="0.25">
      <c r="A221" s="52" t="s">
        <v>1676</v>
      </c>
      <c r="B221" s="30" t="s">
        <v>1717</v>
      </c>
      <c r="C221" s="30" t="s">
        <v>1720</v>
      </c>
      <c r="D221" s="36">
        <v>394</v>
      </c>
      <c r="E221" s="36">
        <f t="shared" si="6"/>
        <v>422.05279999999999</v>
      </c>
      <c r="F221" s="36">
        <f t="shared" si="7"/>
        <v>434.714384</v>
      </c>
      <c r="G221" s="64">
        <v>0.23799999999999999</v>
      </c>
      <c r="H221" s="30">
        <v>1</v>
      </c>
      <c r="I221" s="29" t="s">
        <v>1677</v>
      </c>
      <c r="J221" s="33" t="s">
        <v>2717</v>
      </c>
    </row>
    <row r="222" spans="1:10" ht="10.199999999999999" customHeight="1" x14ac:dyDescent="0.25">
      <c r="A222" s="52" t="s">
        <v>1617</v>
      </c>
      <c r="B222" s="30" t="s">
        <v>1717</v>
      </c>
      <c r="C222" s="30" t="s">
        <v>1721</v>
      </c>
      <c r="D222" s="36">
        <v>359</v>
      </c>
      <c r="E222" s="36">
        <f t="shared" si="6"/>
        <v>384.56079999999997</v>
      </c>
      <c r="F222" s="36">
        <f t="shared" si="7"/>
        <v>396.097624</v>
      </c>
      <c r="G222" s="64">
        <v>0.23799999999999999</v>
      </c>
      <c r="H222" s="30">
        <v>1</v>
      </c>
      <c r="I222" s="29" t="s">
        <v>1618</v>
      </c>
      <c r="J222" s="33" t="s">
        <v>2717</v>
      </c>
    </row>
    <row r="223" spans="1:10" ht="10.199999999999999" customHeight="1" x14ac:dyDescent="0.25">
      <c r="A223" s="52" t="s">
        <v>1619</v>
      </c>
      <c r="B223" s="30" t="s">
        <v>1717</v>
      </c>
      <c r="C223" s="30" t="s">
        <v>1722</v>
      </c>
      <c r="D223" s="36">
        <v>445</v>
      </c>
      <c r="E223" s="36">
        <f t="shared" si="6"/>
        <v>476.68399999999997</v>
      </c>
      <c r="F223" s="36">
        <f t="shared" si="7"/>
        <v>490.98451999999997</v>
      </c>
      <c r="G223" s="64">
        <v>0.23799999999999999</v>
      </c>
      <c r="H223" s="30">
        <v>1</v>
      </c>
      <c r="I223" s="29" t="s">
        <v>431</v>
      </c>
      <c r="J223" s="33" t="s">
        <v>2717</v>
      </c>
    </row>
    <row r="224" spans="1:10" ht="10.199999999999999" customHeight="1" x14ac:dyDescent="0.25">
      <c r="A224" s="52" t="s">
        <v>432</v>
      </c>
      <c r="B224" s="30" t="s">
        <v>1717</v>
      </c>
      <c r="C224" s="30" t="s">
        <v>1723</v>
      </c>
      <c r="D224" s="36">
        <v>411</v>
      </c>
      <c r="E224" s="36">
        <f t="shared" si="6"/>
        <v>440.26319999999998</v>
      </c>
      <c r="F224" s="36">
        <f t="shared" si="7"/>
        <v>453.47109599999999</v>
      </c>
      <c r="G224" s="64">
        <v>0.23799999999999999</v>
      </c>
      <c r="H224" s="30">
        <v>1</v>
      </c>
      <c r="I224" s="29" t="s">
        <v>433</v>
      </c>
      <c r="J224" s="33" t="s">
        <v>2717</v>
      </c>
    </row>
    <row r="225" spans="1:10" ht="10.199999999999999" customHeight="1" x14ac:dyDescent="0.25">
      <c r="A225" s="50" t="s">
        <v>2810</v>
      </c>
      <c r="B225" s="4" t="s">
        <v>2811</v>
      </c>
      <c r="C225" s="4" t="s">
        <v>216</v>
      </c>
      <c r="D225" s="3">
        <v>64.5</v>
      </c>
      <c r="E225" s="3">
        <f t="shared" si="6"/>
        <v>69.092399999999998</v>
      </c>
      <c r="F225" s="3">
        <f t="shared" si="7"/>
        <v>71.165171999999998</v>
      </c>
      <c r="G225" s="74">
        <v>0.71</v>
      </c>
      <c r="H225" s="4">
        <v>1</v>
      </c>
      <c r="I225" s="10" t="s">
        <v>2158</v>
      </c>
      <c r="J225" s="5" t="s">
        <v>2731</v>
      </c>
    </row>
    <row r="226" spans="1:10" ht="10.199999999999999" customHeight="1" x14ac:dyDescent="0.25">
      <c r="A226" s="29" t="s">
        <v>641</v>
      </c>
      <c r="B226" s="30" t="s">
        <v>2811</v>
      </c>
      <c r="C226" s="30" t="s">
        <v>2472</v>
      </c>
      <c r="D226" s="35">
        <v>168</v>
      </c>
      <c r="E226" s="36">
        <f t="shared" si="6"/>
        <v>179.96159999999998</v>
      </c>
      <c r="F226" s="36">
        <f t="shared" si="7"/>
        <v>185.36044799999999</v>
      </c>
      <c r="G226" s="64">
        <v>0.75</v>
      </c>
      <c r="H226" s="30">
        <v>1</v>
      </c>
      <c r="I226" s="66" t="s">
        <v>2471</v>
      </c>
      <c r="J226" s="33" t="s">
        <v>2717</v>
      </c>
    </row>
    <row r="227" spans="1:10" s="6" customFormat="1" ht="10.199999999999999" customHeight="1" x14ac:dyDescent="0.25">
      <c r="A227" s="10" t="s">
        <v>2348</v>
      </c>
      <c r="B227" s="4" t="s">
        <v>2545</v>
      </c>
      <c r="C227" s="4" t="s">
        <v>2546</v>
      </c>
      <c r="D227" s="11">
        <v>64.5</v>
      </c>
      <c r="E227" s="3">
        <f t="shared" si="6"/>
        <v>69.092399999999998</v>
      </c>
      <c r="F227" s="3">
        <f t="shared" si="7"/>
        <v>71.165171999999998</v>
      </c>
      <c r="G227" s="9">
        <v>0.68600000000000005</v>
      </c>
      <c r="H227" s="4">
        <v>1</v>
      </c>
      <c r="I227" s="62" t="s">
        <v>2349</v>
      </c>
      <c r="J227" s="5" t="s">
        <v>2731</v>
      </c>
    </row>
    <row r="228" spans="1:10" ht="10.199999999999999" customHeight="1" x14ac:dyDescent="0.25">
      <c r="A228" s="52" t="s">
        <v>2039</v>
      </c>
      <c r="B228" s="30" t="s">
        <v>1725</v>
      </c>
      <c r="C228" s="30" t="s">
        <v>1726</v>
      </c>
      <c r="D228" s="36">
        <v>51.9</v>
      </c>
      <c r="E228" s="36">
        <f t="shared" si="6"/>
        <v>55.595279999999995</v>
      </c>
      <c r="F228" s="36">
        <f t="shared" si="7"/>
        <v>57.263138399999995</v>
      </c>
      <c r="G228" s="64">
        <v>1E-3</v>
      </c>
      <c r="H228" s="30">
        <v>1</v>
      </c>
      <c r="I228" s="29" t="s">
        <v>2040</v>
      </c>
      <c r="J228" s="33" t="s">
        <v>2717</v>
      </c>
    </row>
    <row r="229" spans="1:10" ht="10.199999999999999" customHeight="1" x14ac:dyDescent="0.25">
      <c r="A229" s="52" t="s">
        <v>2041</v>
      </c>
      <c r="B229" s="30" t="s">
        <v>2504</v>
      </c>
      <c r="C229" s="30" t="s">
        <v>647</v>
      </c>
      <c r="D229" s="36">
        <v>25</v>
      </c>
      <c r="E229" s="36">
        <f t="shared" si="6"/>
        <v>26.779999999999998</v>
      </c>
      <c r="F229" s="36">
        <f t="shared" si="7"/>
        <v>27.583399999999997</v>
      </c>
      <c r="G229" s="64">
        <v>8.3000000000000004E-2</v>
      </c>
      <c r="H229" s="30">
        <v>1</v>
      </c>
      <c r="I229" s="29" t="s">
        <v>2042</v>
      </c>
      <c r="J229" s="5" t="s">
        <v>1991</v>
      </c>
    </row>
    <row r="230" spans="1:10" ht="10.199999999999999" customHeight="1" x14ac:dyDescent="0.25">
      <c r="A230" s="52" t="s">
        <v>2043</v>
      </c>
      <c r="B230" s="30" t="s">
        <v>2504</v>
      </c>
      <c r="C230" s="30" t="s">
        <v>2044</v>
      </c>
      <c r="D230" s="36">
        <v>21.1</v>
      </c>
      <c r="E230" s="36">
        <f t="shared" si="6"/>
        <v>22.602319999999999</v>
      </c>
      <c r="F230" s="36">
        <f t="shared" si="7"/>
        <v>23.280389599999999</v>
      </c>
      <c r="G230" s="64">
        <v>4.8000000000000001E-2</v>
      </c>
      <c r="H230" s="30">
        <v>1</v>
      </c>
      <c r="I230" s="29" t="s">
        <v>2045</v>
      </c>
      <c r="J230" s="5" t="s">
        <v>1992</v>
      </c>
    </row>
    <row r="231" spans="1:10" ht="10.199999999999999" customHeight="1" x14ac:dyDescent="0.25">
      <c r="A231" s="52" t="s">
        <v>2046</v>
      </c>
      <c r="B231" s="30" t="s">
        <v>648</v>
      </c>
      <c r="C231" s="30" t="s">
        <v>649</v>
      </c>
      <c r="D231" s="36">
        <v>107.5</v>
      </c>
      <c r="E231" s="36">
        <f t="shared" si="6"/>
        <v>115.154</v>
      </c>
      <c r="F231" s="36">
        <f t="shared" si="7"/>
        <v>118.60862</v>
      </c>
      <c r="G231" s="64">
        <v>1E-3</v>
      </c>
      <c r="H231" s="30">
        <v>1</v>
      </c>
      <c r="I231" s="29" t="s">
        <v>2047</v>
      </c>
      <c r="J231" s="33" t="s">
        <v>2717</v>
      </c>
    </row>
    <row r="232" spans="1:10" ht="10.199999999999999" customHeight="1" x14ac:dyDescent="0.25">
      <c r="A232" s="52" t="s">
        <v>2048</v>
      </c>
      <c r="B232" s="30" t="s">
        <v>650</v>
      </c>
      <c r="C232" s="30" t="s">
        <v>651</v>
      </c>
      <c r="D232" s="36">
        <v>71.5</v>
      </c>
      <c r="E232" s="36">
        <f t="shared" si="6"/>
        <v>76.590800000000002</v>
      </c>
      <c r="F232" s="36">
        <f t="shared" si="7"/>
        <v>78.888524000000004</v>
      </c>
      <c r="G232" s="64">
        <v>1E-3</v>
      </c>
      <c r="H232" s="30">
        <v>1</v>
      </c>
      <c r="I232" s="29" t="s">
        <v>2049</v>
      </c>
      <c r="J232" s="33" t="s">
        <v>2717</v>
      </c>
    </row>
    <row r="233" spans="1:10" ht="10.199999999999999" customHeight="1" x14ac:dyDescent="0.25">
      <c r="A233" s="52" t="s">
        <v>533</v>
      </c>
      <c r="B233" s="30" t="s">
        <v>648</v>
      </c>
      <c r="C233" s="30" t="s">
        <v>652</v>
      </c>
      <c r="D233" s="36">
        <v>118</v>
      </c>
      <c r="E233" s="36">
        <f t="shared" si="6"/>
        <v>126.40159999999999</v>
      </c>
      <c r="F233" s="36">
        <f t="shared" si="7"/>
        <v>130.193648</v>
      </c>
      <c r="G233" s="53">
        <v>0.56799999999999995</v>
      </c>
      <c r="H233" s="30">
        <v>1</v>
      </c>
      <c r="I233" s="29" t="s">
        <v>534</v>
      </c>
      <c r="J233" s="33" t="s">
        <v>2717</v>
      </c>
    </row>
    <row r="234" spans="1:10" ht="10.199999999999999" customHeight="1" x14ac:dyDescent="0.25">
      <c r="A234" s="52" t="s">
        <v>535</v>
      </c>
      <c r="B234" s="30" t="s">
        <v>653</v>
      </c>
      <c r="C234" s="30" t="s">
        <v>654</v>
      </c>
      <c r="D234" s="36">
        <v>83</v>
      </c>
      <c r="E234" s="36">
        <f t="shared" si="6"/>
        <v>88.909599999999998</v>
      </c>
      <c r="F234" s="36">
        <f t="shared" si="7"/>
        <v>91.576887999999997</v>
      </c>
      <c r="G234" s="53">
        <v>0.38</v>
      </c>
      <c r="H234" s="30">
        <v>1</v>
      </c>
      <c r="I234" s="29" t="s">
        <v>536</v>
      </c>
      <c r="J234" s="33" t="s">
        <v>2717</v>
      </c>
    </row>
    <row r="235" spans="1:10" ht="10.199999999999999" customHeight="1" x14ac:dyDescent="0.25">
      <c r="A235" s="50" t="s">
        <v>2050</v>
      </c>
      <c r="B235" s="4" t="s">
        <v>2197</v>
      </c>
      <c r="C235" s="4" t="s">
        <v>2534</v>
      </c>
      <c r="D235" s="3">
        <v>220</v>
      </c>
      <c r="E235" s="3">
        <f t="shared" si="6"/>
        <v>235.66399999999999</v>
      </c>
      <c r="F235" s="3">
        <f t="shared" si="7"/>
        <v>242.73391999999998</v>
      </c>
      <c r="G235" s="74">
        <v>1.694</v>
      </c>
      <c r="H235" s="4">
        <v>1</v>
      </c>
      <c r="I235" s="10" t="s">
        <v>2051</v>
      </c>
      <c r="J235" s="5" t="s">
        <v>1992</v>
      </c>
    </row>
    <row r="236" spans="1:10" ht="10.199999999999999" customHeight="1" x14ac:dyDescent="0.25">
      <c r="A236" s="52" t="s">
        <v>537</v>
      </c>
      <c r="B236" s="30" t="s">
        <v>2198</v>
      </c>
      <c r="C236" s="30" t="s">
        <v>2199</v>
      </c>
      <c r="D236" s="36">
        <v>103</v>
      </c>
      <c r="E236" s="36">
        <f t="shared" si="6"/>
        <v>110.33359999999999</v>
      </c>
      <c r="F236" s="36">
        <f t="shared" si="7"/>
        <v>113.64360799999999</v>
      </c>
      <c r="G236" s="53">
        <v>0.19800000000000001</v>
      </c>
      <c r="H236" s="30">
        <v>1</v>
      </c>
      <c r="I236" s="29" t="s">
        <v>538</v>
      </c>
      <c r="J236" s="33" t="s">
        <v>2717</v>
      </c>
    </row>
    <row r="237" spans="1:10" ht="10.199999999999999" customHeight="1" x14ac:dyDescent="0.25">
      <c r="A237" s="52" t="s">
        <v>539</v>
      </c>
      <c r="B237" s="30" t="s">
        <v>2198</v>
      </c>
      <c r="C237" s="30" t="s">
        <v>2200</v>
      </c>
      <c r="D237" s="36">
        <v>115</v>
      </c>
      <c r="E237" s="36">
        <f t="shared" si="6"/>
        <v>123.18799999999999</v>
      </c>
      <c r="F237" s="36">
        <f t="shared" si="7"/>
        <v>126.88363999999999</v>
      </c>
      <c r="G237" s="53">
        <v>0.28899999999999998</v>
      </c>
      <c r="H237" s="30">
        <v>1</v>
      </c>
      <c r="I237" s="29" t="s">
        <v>540</v>
      </c>
      <c r="J237" s="33" t="s">
        <v>2717</v>
      </c>
    </row>
    <row r="238" spans="1:10" ht="10.199999999999999" customHeight="1" x14ac:dyDescent="0.25">
      <c r="A238" s="29" t="s">
        <v>2350</v>
      </c>
      <c r="B238" s="30" t="s">
        <v>2351</v>
      </c>
      <c r="C238" s="30" t="s">
        <v>2547</v>
      </c>
      <c r="D238" s="36">
        <v>182</v>
      </c>
      <c r="E238" s="36">
        <f t="shared" si="6"/>
        <v>194.95839999999998</v>
      </c>
      <c r="F238" s="36">
        <f t="shared" si="7"/>
        <v>200.807152</v>
      </c>
      <c r="G238" s="32">
        <v>0.121</v>
      </c>
      <c r="H238" s="30">
        <v>1</v>
      </c>
      <c r="I238" s="59" t="s">
        <v>2352</v>
      </c>
      <c r="J238" s="33" t="s">
        <v>2717</v>
      </c>
    </row>
    <row r="239" spans="1:10" ht="10.199999999999999" customHeight="1" x14ac:dyDescent="0.25">
      <c r="A239" s="52" t="s">
        <v>542</v>
      </c>
      <c r="B239" s="30" t="s">
        <v>541</v>
      </c>
      <c r="C239" s="30" t="s">
        <v>2201</v>
      </c>
      <c r="D239" s="36">
        <v>171</v>
      </c>
      <c r="E239" s="36">
        <f t="shared" si="6"/>
        <v>183.17519999999999</v>
      </c>
      <c r="F239" s="36">
        <f t="shared" si="7"/>
        <v>188.670456</v>
      </c>
      <c r="G239" s="53">
        <v>0.123</v>
      </c>
      <c r="H239" s="30">
        <v>1</v>
      </c>
      <c r="I239" s="29" t="s">
        <v>659</v>
      </c>
      <c r="J239" s="33" t="s">
        <v>2731</v>
      </c>
    </row>
    <row r="240" spans="1:10" ht="10.199999999999999" customHeight="1" x14ac:dyDescent="0.25">
      <c r="A240" s="29" t="s">
        <v>2473</v>
      </c>
      <c r="B240" s="30" t="s">
        <v>50</v>
      </c>
      <c r="C240" s="30" t="s">
        <v>51</v>
      </c>
      <c r="D240" s="35">
        <v>94.5</v>
      </c>
      <c r="E240" s="36">
        <f t="shared" si="6"/>
        <v>101.22839999999999</v>
      </c>
      <c r="F240" s="36">
        <f t="shared" si="7"/>
        <v>104.26525199999999</v>
      </c>
      <c r="G240" s="53">
        <v>0.2</v>
      </c>
      <c r="H240" s="30">
        <v>1</v>
      </c>
      <c r="I240" s="66" t="s">
        <v>2474</v>
      </c>
      <c r="J240" s="33" t="s">
        <v>2717</v>
      </c>
    </row>
    <row r="241" spans="1:10" ht="10.199999999999999" customHeight="1" x14ac:dyDescent="0.25">
      <c r="A241" s="29" t="s">
        <v>48</v>
      </c>
      <c r="B241" s="30" t="s">
        <v>50</v>
      </c>
      <c r="C241" s="30" t="s">
        <v>52</v>
      </c>
      <c r="D241" s="35">
        <v>97.5</v>
      </c>
      <c r="E241" s="36">
        <f t="shared" si="6"/>
        <v>104.44199999999999</v>
      </c>
      <c r="F241" s="36">
        <f t="shared" si="7"/>
        <v>107.57526</v>
      </c>
      <c r="G241" s="53">
        <v>0.25</v>
      </c>
      <c r="H241" s="30">
        <v>1</v>
      </c>
      <c r="I241" s="66" t="s">
        <v>49</v>
      </c>
      <c r="J241" s="33" t="s">
        <v>2717</v>
      </c>
    </row>
    <row r="242" spans="1:10" s="6" customFormat="1" ht="10.199999999999999" customHeight="1" x14ac:dyDescent="0.25">
      <c r="A242" s="37" t="s">
        <v>1158</v>
      </c>
      <c r="B242" s="2" t="s">
        <v>472</v>
      </c>
      <c r="C242" s="2" t="s">
        <v>474</v>
      </c>
      <c r="D242" s="3">
        <v>146.5</v>
      </c>
      <c r="E242" s="3">
        <f t="shared" si="6"/>
        <v>156.93079999999998</v>
      </c>
      <c r="F242" s="3">
        <f t="shared" si="7"/>
        <v>161.63872399999997</v>
      </c>
      <c r="G242" s="38">
        <v>1.7819999999999998</v>
      </c>
      <c r="H242" s="4">
        <v>1</v>
      </c>
      <c r="I242" s="7" t="s">
        <v>1159</v>
      </c>
      <c r="J242" s="5" t="s">
        <v>2730</v>
      </c>
    </row>
    <row r="243" spans="1:10" ht="10.199999999999999" customHeight="1" x14ac:dyDescent="0.25">
      <c r="A243" s="37" t="s">
        <v>1160</v>
      </c>
      <c r="B243" s="2" t="s">
        <v>473</v>
      </c>
      <c r="C243" s="4" t="s">
        <v>1000</v>
      </c>
      <c r="D243" s="3">
        <v>112</v>
      </c>
      <c r="E243" s="3">
        <f t="shared" si="6"/>
        <v>119.97439999999999</v>
      </c>
      <c r="F243" s="3">
        <f t="shared" si="7"/>
        <v>123.57363199999999</v>
      </c>
      <c r="G243" s="38">
        <v>1.395</v>
      </c>
      <c r="H243" s="30">
        <v>1</v>
      </c>
      <c r="I243" s="7" t="s">
        <v>1161</v>
      </c>
      <c r="J243" s="5" t="s">
        <v>1993</v>
      </c>
    </row>
    <row r="244" spans="1:10" ht="10.199999999999999" customHeight="1" x14ac:dyDescent="0.25">
      <c r="A244" s="37" t="s">
        <v>1162</v>
      </c>
      <c r="B244" s="2" t="s">
        <v>150</v>
      </c>
      <c r="C244" s="2" t="s">
        <v>151</v>
      </c>
      <c r="D244" s="3">
        <v>205</v>
      </c>
      <c r="E244" s="3">
        <v>236.6</v>
      </c>
      <c r="F244" s="3">
        <f t="shared" si="7"/>
        <v>243.69800000000001</v>
      </c>
      <c r="G244" s="38">
        <v>1.9680000000000002</v>
      </c>
      <c r="H244" s="30">
        <v>1</v>
      </c>
      <c r="I244" s="7" t="s">
        <v>1163</v>
      </c>
      <c r="J244" s="5" t="s">
        <v>2731</v>
      </c>
    </row>
    <row r="245" spans="1:10" ht="10.199999999999999" customHeight="1" x14ac:dyDescent="0.25">
      <c r="A245" s="75" t="s">
        <v>143</v>
      </c>
      <c r="B245" s="67" t="s">
        <v>148</v>
      </c>
      <c r="C245" s="57" t="s">
        <v>149</v>
      </c>
      <c r="D245" s="36">
        <v>345</v>
      </c>
      <c r="E245" s="36">
        <f t="shared" si="6"/>
        <v>369.56399999999996</v>
      </c>
      <c r="F245" s="36">
        <f t="shared" si="7"/>
        <v>380.65091999999999</v>
      </c>
      <c r="G245" s="54">
        <v>1.841</v>
      </c>
      <c r="H245" s="30">
        <v>1</v>
      </c>
      <c r="I245" s="55" t="s">
        <v>158</v>
      </c>
      <c r="J245" s="33" t="s">
        <v>2717</v>
      </c>
    </row>
    <row r="246" spans="1:10" ht="10.199999999999999" customHeight="1" x14ac:dyDescent="0.25">
      <c r="A246" s="75" t="s">
        <v>144</v>
      </c>
      <c r="B246" s="67" t="s">
        <v>152</v>
      </c>
      <c r="C246" s="57" t="s">
        <v>154</v>
      </c>
      <c r="D246" s="36">
        <v>511</v>
      </c>
      <c r="E246" s="36">
        <f t="shared" si="6"/>
        <v>547.38319999999999</v>
      </c>
      <c r="F246" s="36">
        <f t="shared" si="7"/>
        <v>563.80469600000004</v>
      </c>
      <c r="G246" s="54">
        <v>1.9219999999999999</v>
      </c>
      <c r="H246" s="30">
        <v>1</v>
      </c>
      <c r="I246" s="55" t="s">
        <v>159</v>
      </c>
      <c r="J246" s="33" t="s">
        <v>2717</v>
      </c>
    </row>
    <row r="247" spans="1:10" ht="10.199999999999999" customHeight="1" x14ac:dyDescent="0.25">
      <c r="A247" s="75" t="s">
        <v>145</v>
      </c>
      <c r="B247" s="67" t="s">
        <v>152</v>
      </c>
      <c r="C247" s="57" t="s">
        <v>155</v>
      </c>
      <c r="D247" s="36">
        <v>465</v>
      </c>
      <c r="E247" s="36">
        <f t="shared" si="6"/>
        <v>498.10799999999995</v>
      </c>
      <c r="F247" s="36">
        <f t="shared" si="7"/>
        <v>513.05124000000001</v>
      </c>
      <c r="G247" s="54">
        <v>1.879</v>
      </c>
      <c r="H247" s="30">
        <v>1</v>
      </c>
      <c r="I247" s="55" t="s">
        <v>160</v>
      </c>
      <c r="J247" s="33" t="s">
        <v>2717</v>
      </c>
    </row>
    <row r="248" spans="1:10" ht="10.199999999999999" customHeight="1" x14ac:dyDescent="0.25">
      <c r="A248" s="75" t="s">
        <v>146</v>
      </c>
      <c r="B248" s="67" t="s">
        <v>153</v>
      </c>
      <c r="C248" s="57" t="s">
        <v>156</v>
      </c>
      <c r="D248" s="36">
        <v>459</v>
      </c>
      <c r="E248" s="36">
        <f t="shared" si="6"/>
        <v>491.68079999999998</v>
      </c>
      <c r="F248" s="36">
        <f t="shared" si="7"/>
        <v>506.43122399999999</v>
      </c>
      <c r="G248" s="54">
        <v>1.569</v>
      </c>
      <c r="H248" s="30">
        <v>1</v>
      </c>
      <c r="I248" s="55" t="s">
        <v>161</v>
      </c>
      <c r="J248" s="33" t="s">
        <v>2733</v>
      </c>
    </row>
    <row r="249" spans="1:10" s="6" customFormat="1" ht="10.199999999999999" customHeight="1" x14ac:dyDescent="0.25">
      <c r="A249" s="76" t="s">
        <v>147</v>
      </c>
      <c r="B249" s="1" t="s">
        <v>153</v>
      </c>
      <c r="C249" s="2" t="s">
        <v>157</v>
      </c>
      <c r="D249" s="3">
        <v>421</v>
      </c>
      <c r="E249" s="3">
        <v>339</v>
      </c>
      <c r="F249" s="3">
        <f t="shared" si="7"/>
        <v>349.17</v>
      </c>
      <c r="G249" s="38">
        <v>1.5449999999999999</v>
      </c>
      <c r="H249" s="4">
        <v>1</v>
      </c>
      <c r="I249" s="7" t="s">
        <v>162</v>
      </c>
      <c r="J249" s="5" t="s">
        <v>2733</v>
      </c>
    </row>
    <row r="250" spans="1:10" s="6" customFormat="1" ht="10.199999999999999" customHeight="1" x14ac:dyDescent="0.25">
      <c r="A250" s="7" t="s">
        <v>53</v>
      </c>
      <c r="B250" s="1" t="s">
        <v>2858</v>
      </c>
      <c r="C250" s="2" t="s">
        <v>55</v>
      </c>
      <c r="D250" s="3">
        <v>264</v>
      </c>
      <c r="E250" s="3">
        <v>276</v>
      </c>
      <c r="F250" s="3">
        <f t="shared" si="7"/>
        <v>284.28000000000003</v>
      </c>
      <c r="G250" s="38">
        <v>1.54</v>
      </c>
      <c r="H250" s="4">
        <v>1</v>
      </c>
      <c r="I250" s="69" t="s">
        <v>58</v>
      </c>
      <c r="J250" s="5" t="s">
        <v>2733</v>
      </c>
    </row>
    <row r="251" spans="1:10" ht="10.199999999999999" customHeight="1" x14ac:dyDescent="0.25">
      <c r="A251" s="55" t="s">
        <v>54</v>
      </c>
      <c r="B251" s="67" t="s">
        <v>56</v>
      </c>
      <c r="C251" s="57" t="s">
        <v>57</v>
      </c>
      <c r="D251" s="36">
        <v>243</v>
      </c>
      <c r="E251" s="36">
        <f t="shared" si="6"/>
        <v>260.30160000000001</v>
      </c>
      <c r="F251" s="36">
        <f t="shared" si="7"/>
        <v>268.11064800000003</v>
      </c>
      <c r="G251" s="54">
        <v>1.35</v>
      </c>
      <c r="H251" s="30">
        <v>1</v>
      </c>
      <c r="I251" s="66" t="s">
        <v>59</v>
      </c>
      <c r="J251" s="33" t="s">
        <v>2717</v>
      </c>
    </row>
    <row r="252" spans="1:10" ht="10.199999999999999" customHeight="1" x14ac:dyDescent="0.25">
      <c r="A252" s="29" t="s">
        <v>2353</v>
      </c>
      <c r="B252" s="68" t="s">
        <v>2498</v>
      </c>
      <c r="C252" s="57" t="s">
        <v>2513</v>
      </c>
      <c r="D252" s="36">
        <v>46</v>
      </c>
      <c r="E252" s="36">
        <f t="shared" si="6"/>
        <v>49.275199999999998</v>
      </c>
      <c r="F252" s="36">
        <f t="shared" si="7"/>
        <v>50.753456</v>
      </c>
      <c r="G252" s="32">
        <v>0.109</v>
      </c>
      <c r="H252" s="30">
        <v>1</v>
      </c>
      <c r="I252" s="59" t="s">
        <v>2354</v>
      </c>
      <c r="J252" s="33" t="s">
        <v>2717</v>
      </c>
    </row>
    <row r="253" spans="1:10" ht="10.199999999999999" customHeight="1" x14ac:dyDescent="0.25">
      <c r="A253" s="52" t="s">
        <v>1678</v>
      </c>
      <c r="B253" s="30" t="s">
        <v>2202</v>
      </c>
      <c r="C253" s="30" t="s">
        <v>2203</v>
      </c>
      <c r="D253" s="36">
        <v>76</v>
      </c>
      <c r="E253" s="36">
        <f t="shared" si="6"/>
        <v>81.411199999999994</v>
      </c>
      <c r="F253" s="36">
        <f t="shared" si="7"/>
        <v>83.853535999999991</v>
      </c>
      <c r="G253" s="64">
        <v>0.42799999999999999</v>
      </c>
      <c r="H253" s="30">
        <v>1</v>
      </c>
      <c r="I253" s="29" t="s">
        <v>1679</v>
      </c>
      <c r="J253" s="33" t="s">
        <v>2756</v>
      </c>
    </row>
    <row r="254" spans="1:10" ht="10.199999999999999" customHeight="1" x14ac:dyDescent="0.25">
      <c r="A254" s="52" t="s">
        <v>1680</v>
      </c>
      <c r="B254" s="30" t="s">
        <v>2204</v>
      </c>
      <c r="C254" s="30" t="s">
        <v>2203</v>
      </c>
      <c r="D254" s="36">
        <v>85</v>
      </c>
      <c r="E254" s="36">
        <f t="shared" si="6"/>
        <v>91.051999999999992</v>
      </c>
      <c r="F254" s="36">
        <f t="shared" si="7"/>
        <v>93.783559999999994</v>
      </c>
      <c r="G254" s="64">
        <v>0.51900000000000002</v>
      </c>
      <c r="H254" s="30">
        <v>1</v>
      </c>
      <c r="I254" s="29" t="s">
        <v>1681</v>
      </c>
      <c r="J254" s="33" t="s">
        <v>2756</v>
      </c>
    </row>
    <row r="255" spans="1:10" ht="10.199999999999999" customHeight="1" x14ac:dyDescent="0.25">
      <c r="A255" s="52" t="s">
        <v>1682</v>
      </c>
      <c r="B255" s="30" t="s">
        <v>2205</v>
      </c>
      <c r="C255" s="30" t="s">
        <v>2206</v>
      </c>
      <c r="D255" s="36">
        <v>66</v>
      </c>
      <c r="E255" s="36">
        <f t="shared" si="6"/>
        <v>70.69919999999999</v>
      </c>
      <c r="F255" s="36">
        <f t="shared" si="7"/>
        <v>72.820175999999989</v>
      </c>
      <c r="G255" s="64">
        <v>0.38300000000000001</v>
      </c>
      <c r="H255" s="30">
        <v>1</v>
      </c>
      <c r="I255" s="29" t="s">
        <v>1683</v>
      </c>
      <c r="J255" s="33" t="s">
        <v>2756</v>
      </c>
    </row>
    <row r="256" spans="1:10" ht="10.199999999999999" customHeight="1" x14ac:dyDescent="0.25">
      <c r="A256" s="52" t="s">
        <v>1684</v>
      </c>
      <c r="B256" s="30" t="s">
        <v>2207</v>
      </c>
      <c r="C256" s="30" t="s">
        <v>2206</v>
      </c>
      <c r="D256" s="36">
        <v>76</v>
      </c>
      <c r="E256" s="36">
        <f t="shared" si="6"/>
        <v>81.411199999999994</v>
      </c>
      <c r="F256" s="36">
        <f t="shared" si="7"/>
        <v>83.853535999999991</v>
      </c>
      <c r="G256" s="64">
        <v>0.4</v>
      </c>
      <c r="H256" s="30">
        <v>1</v>
      </c>
      <c r="I256" s="29" t="s">
        <v>1685</v>
      </c>
      <c r="J256" s="33" t="s">
        <v>2756</v>
      </c>
    </row>
    <row r="257" spans="1:10" ht="10.199999999999999" customHeight="1" x14ac:dyDescent="0.25">
      <c r="A257" s="52" t="s">
        <v>677</v>
      </c>
      <c r="B257" s="30" t="s">
        <v>547</v>
      </c>
      <c r="C257" s="30" t="s">
        <v>1580</v>
      </c>
      <c r="D257" s="36">
        <v>4.7</v>
      </c>
      <c r="E257" s="36">
        <f t="shared" si="6"/>
        <v>5.0346399999999996</v>
      </c>
      <c r="F257" s="36">
        <f t="shared" si="7"/>
        <v>5.1856792</v>
      </c>
      <c r="G257" s="64">
        <v>0.01</v>
      </c>
      <c r="H257" s="30">
        <v>1</v>
      </c>
      <c r="I257" s="29" t="s">
        <v>678</v>
      </c>
      <c r="J257" s="33" t="s">
        <v>2670</v>
      </c>
    </row>
    <row r="258" spans="1:10" ht="10.199999999999999" customHeight="1" x14ac:dyDescent="0.25">
      <c r="A258" s="52" t="s">
        <v>679</v>
      </c>
      <c r="B258" s="30" t="s">
        <v>548</v>
      </c>
      <c r="C258" s="30" t="s">
        <v>685</v>
      </c>
      <c r="D258" s="36">
        <v>10</v>
      </c>
      <c r="E258" s="36">
        <f t="shared" si="6"/>
        <v>10.712</v>
      </c>
      <c r="F258" s="36">
        <f t="shared" si="7"/>
        <v>11.03336</v>
      </c>
      <c r="G258" s="64">
        <v>0.02</v>
      </c>
      <c r="H258" s="30">
        <v>1</v>
      </c>
      <c r="I258" s="29" t="s">
        <v>680</v>
      </c>
      <c r="J258" s="33" t="s">
        <v>2670</v>
      </c>
    </row>
    <row r="259" spans="1:10" ht="10.199999999999999" customHeight="1" x14ac:dyDescent="0.25">
      <c r="A259" s="52" t="s">
        <v>681</v>
      </c>
      <c r="B259" s="30" t="s">
        <v>2505</v>
      </c>
      <c r="C259" s="30" t="s">
        <v>686</v>
      </c>
      <c r="D259" s="36">
        <v>13.5</v>
      </c>
      <c r="E259" s="36">
        <f t="shared" si="6"/>
        <v>14.4612</v>
      </c>
      <c r="F259" s="36">
        <f t="shared" si="7"/>
        <v>14.895036000000001</v>
      </c>
      <c r="G259" s="53">
        <v>0.01</v>
      </c>
      <c r="H259" s="30">
        <v>1</v>
      </c>
      <c r="I259" s="29" t="s">
        <v>682</v>
      </c>
      <c r="J259" s="33" t="s">
        <v>2735</v>
      </c>
    </row>
    <row r="260" spans="1:10" ht="10.199999999999999" customHeight="1" x14ac:dyDescent="0.25">
      <c r="A260" s="52" t="s">
        <v>1563</v>
      </c>
      <c r="B260" s="30" t="s">
        <v>2208</v>
      </c>
      <c r="C260" s="30" t="s">
        <v>2209</v>
      </c>
      <c r="D260" s="36">
        <v>55</v>
      </c>
      <c r="E260" s="36">
        <f t="shared" si="6"/>
        <v>58.915999999999997</v>
      </c>
      <c r="F260" s="36">
        <f t="shared" si="7"/>
        <v>60.683479999999996</v>
      </c>
      <c r="G260" s="53">
        <v>0.22900000000000001</v>
      </c>
      <c r="H260" s="30">
        <v>1</v>
      </c>
      <c r="I260" s="29" t="s">
        <v>300</v>
      </c>
      <c r="J260" s="33" t="s">
        <v>2717</v>
      </c>
    </row>
    <row r="261" spans="1:10" ht="10.199999999999999" customHeight="1" x14ac:dyDescent="0.25">
      <c r="A261" s="52" t="s">
        <v>1564</v>
      </c>
      <c r="B261" s="30" t="s">
        <v>549</v>
      </c>
      <c r="C261" s="30" t="s">
        <v>2209</v>
      </c>
      <c r="D261" s="36">
        <v>15.5</v>
      </c>
      <c r="E261" s="36">
        <f t="shared" ref="E261:E324" si="8">D261*1.0712</f>
        <v>16.6036</v>
      </c>
      <c r="F261" s="36">
        <f t="shared" ref="F261:F324" si="9">E261*1.03</f>
        <v>17.101708000000002</v>
      </c>
      <c r="G261" s="53">
        <v>0.19700000000000001</v>
      </c>
      <c r="H261" s="30">
        <v>1</v>
      </c>
      <c r="I261" s="29" t="s">
        <v>301</v>
      </c>
      <c r="J261" s="33" t="s">
        <v>2717</v>
      </c>
    </row>
    <row r="262" spans="1:10" ht="10.199999999999999" customHeight="1" x14ac:dyDescent="0.25">
      <c r="A262" s="52" t="s">
        <v>1565</v>
      </c>
      <c r="B262" s="30" t="s">
        <v>2210</v>
      </c>
      <c r="C262" s="30" t="s">
        <v>2211</v>
      </c>
      <c r="D262" s="36">
        <v>55</v>
      </c>
      <c r="E262" s="36">
        <f t="shared" si="8"/>
        <v>58.915999999999997</v>
      </c>
      <c r="F262" s="36">
        <f t="shared" si="9"/>
        <v>60.683479999999996</v>
      </c>
      <c r="G262" s="53">
        <v>6.4000000000000001E-2</v>
      </c>
      <c r="H262" s="30">
        <v>1</v>
      </c>
      <c r="I262" s="29" t="s">
        <v>302</v>
      </c>
      <c r="J262" s="33" t="s">
        <v>2717</v>
      </c>
    </row>
    <row r="263" spans="1:10" ht="10.199999999999999" customHeight="1" x14ac:dyDescent="0.25">
      <c r="A263" s="50" t="s">
        <v>1566</v>
      </c>
      <c r="B263" s="4" t="s">
        <v>738</v>
      </c>
      <c r="C263" s="4" t="s">
        <v>739</v>
      </c>
      <c r="D263" s="3">
        <v>128</v>
      </c>
      <c r="E263" s="3">
        <f t="shared" si="8"/>
        <v>137.11359999999999</v>
      </c>
      <c r="F263" s="3">
        <f t="shared" si="9"/>
        <v>141.22700799999998</v>
      </c>
      <c r="G263" s="51">
        <v>2.7639999999999998</v>
      </c>
      <c r="H263" s="4">
        <v>1</v>
      </c>
      <c r="I263" s="10" t="s">
        <v>303</v>
      </c>
      <c r="J263" s="5" t="s">
        <v>2750</v>
      </c>
    </row>
    <row r="264" spans="1:10" ht="10.199999999999999" customHeight="1" x14ac:dyDescent="0.25">
      <c r="A264" s="52" t="s">
        <v>1686</v>
      </c>
      <c r="B264" s="30" t="s">
        <v>740</v>
      </c>
      <c r="C264" s="30" t="s">
        <v>1816</v>
      </c>
      <c r="D264" s="36">
        <v>42</v>
      </c>
      <c r="E264" s="36">
        <f t="shared" si="8"/>
        <v>44.990399999999994</v>
      </c>
      <c r="F264" s="36">
        <f t="shared" si="9"/>
        <v>46.340111999999998</v>
      </c>
      <c r="G264" s="64">
        <v>0.14799999999999999</v>
      </c>
      <c r="H264" s="30">
        <v>1</v>
      </c>
      <c r="I264" s="29" t="s">
        <v>1687</v>
      </c>
      <c r="J264" s="33" t="s">
        <v>2738</v>
      </c>
    </row>
    <row r="265" spans="1:10" ht="10.199999999999999" customHeight="1" x14ac:dyDescent="0.25">
      <c r="A265" s="52" t="s">
        <v>1688</v>
      </c>
      <c r="B265" s="30" t="s">
        <v>2506</v>
      </c>
      <c r="C265" s="30" t="s">
        <v>741</v>
      </c>
      <c r="D265" s="36">
        <v>14</v>
      </c>
      <c r="E265" s="36">
        <f t="shared" si="8"/>
        <v>14.996799999999999</v>
      </c>
      <c r="F265" s="36">
        <f t="shared" si="9"/>
        <v>15.446703999999999</v>
      </c>
      <c r="G265" s="64">
        <v>2.4E-2</v>
      </c>
      <c r="H265" s="30">
        <v>1</v>
      </c>
      <c r="I265" s="29" t="s">
        <v>1689</v>
      </c>
      <c r="J265" s="33" t="s">
        <v>2736</v>
      </c>
    </row>
    <row r="266" spans="1:10" ht="10.199999999999999" customHeight="1" x14ac:dyDescent="0.25">
      <c r="A266" s="50" t="s">
        <v>1690</v>
      </c>
      <c r="B266" s="4" t="s">
        <v>1007</v>
      </c>
      <c r="C266" s="4" t="s">
        <v>1008</v>
      </c>
      <c r="D266" s="3">
        <v>63</v>
      </c>
      <c r="E266" s="3">
        <f t="shared" si="8"/>
        <v>67.485599999999991</v>
      </c>
      <c r="F266" s="3">
        <f t="shared" si="9"/>
        <v>69.510167999999993</v>
      </c>
      <c r="G266" s="74">
        <v>1.01</v>
      </c>
      <c r="H266" s="4">
        <v>1</v>
      </c>
      <c r="I266" s="10" t="s">
        <v>1691</v>
      </c>
      <c r="J266" s="5" t="s">
        <v>2750</v>
      </c>
    </row>
    <row r="267" spans="1:10" ht="10.199999999999999" customHeight="1" x14ac:dyDescent="0.25">
      <c r="A267" s="50" t="s">
        <v>1692</v>
      </c>
      <c r="B267" s="4" t="s">
        <v>738</v>
      </c>
      <c r="C267" s="4" t="s">
        <v>1009</v>
      </c>
      <c r="D267" s="3">
        <v>149</v>
      </c>
      <c r="E267" s="3">
        <f t="shared" si="8"/>
        <v>159.6088</v>
      </c>
      <c r="F267" s="3">
        <f t="shared" si="9"/>
        <v>164.397064</v>
      </c>
      <c r="G267" s="74">
        <v>3.028</v>
      </c>
      <c r="H267" s="4">
        <v>1</v>
      </c>
      <c r="I267" s="10" t="s">
        <v>1693</v>
      </c>
      <c r="J267" s="5" t="s">
        <v>2750</v>
      </c>
    </row>
    <row r="268" spans="1:10" ht="10.199999999999999" customHeight="1" x14ac:dyDescent="0.25">
      <c r="A268" s="52" t="s">
        <v>2227</v>
      </c>
      <c r="B268" s="30" t="s">
        <v>1011</v>
      </c>
      <c r="C268" s="30" t="s">
        <v>1012</v>
      </c>
      <c r="D268" s="36">
        <v>72</v>
      </c>
      <c r="E268" s="36">
        <f t="shared" si="8"/>
        <v>77.12639999999999</v>
      </c>
      <c r="F268" s="36">
        <f t="shared" si="9"/>
        <v>79.440191999999996</v>
      </c>
      <c r="G268" s="53">
        <v>0.27800000000000002</v>
      </c>
      <c r="H268" s="30">
        <v>1</v>
      </c>
      <c r="I268" s="29" t="s">
        <v>2228</v>
      </c>
      <c r="J268" s="33" t="s">
        <v>2717</v>
      </c>
    </row>
    <row r="269" spans="1:10" ht="10.199999999999999" customHeight="1" x14ac:dyDescent="0.25">
      <c r="A269" s="52" t="s">
        <v>2229</v>
      </c>
      <c r="B269" s="30" t="s">
        <v>2548</v>
      </c>
      <c r="C269" s="30" t="s">
        <v>2507</v>
      </c>
      <c r="D269" s="36">
        <v>133</v>
      </c>
      <c r="E269" s="36">
        <f t="shared" si="8"/>
        <v>142.46959999999999</v>
      </c>
      <c r="F269" s="36">
        <f t="shared" si="9"/>
        <v>146.74368799999999</v>
      </c>
      <c r="G269" s="53">
        <v>0.97599999999999998</v>
      </c>
      <c r="H269" s="30">
        <v>1</v>
      </c>
      <c r="I269" s="29" t="s">
        <v>2230</v>
      </c>
      <c r="J269" s="33" t="s">
        <v>2717</v>
      </c>
    </row>
    <row r="270" spans="1:10" ht="10.199999999999999" customHeight="1" x14ac:dyDescent="0.25">
      <c r="A270" s="52" t="s">
        <v>2231</v>
      </c>
      <c r="B270" s="30" t="s">
        <v>1013</v>
      </c>
      <c r="C270" s="30" t="s">
        <v>1014</v>
      </c>
      <c r="D270" s="36">
        <v>46</v>
      </c>
      <c r="E270" s="36">
        <f t="shared" si="8"/>
        <v>49.275199999999998</v>
      </c>
      <c r="F270" s="36">
        <f t="shared" si="9"/>
        <v>50.753456</v>
      </c>
      <c r="G270" s="53">
        <v>0.13</v>
      </c>
      <c r="H270" s="30">
        <v>1</v>
      </c>
      <c r="I270" s="29" t="s">
        <v>2232</v>
      </c>
      <c r="J270" s="33" t="s">
        <v>2717</v>
      </c>
    </row>
    <row r="271" spans="1:10" ht="10.199999999999999" customHeight="1" x14ac:dyDescent="0.25">
      <c r="A271" s="52" t="s">
        <v>2233</v>
      </c>
      <c r="B271" s="30" t="s">
        <v>1010</v>
      </c>
      <c r="C271" s="30" t="s">
        <v>1015</v>
      </c>
      <c r="D271" s="36">
        <v>41</v>
      </c>
      <c r="E271" s="36">
        <f t="shared" si="8"/>
        <v>43.919199999999996</v>
      </c>
      <c r="F271" s="36">
        <f t="shared" si="9"/>
        <v>45.236775999999999</v>
      </c>
      <c r="G271" s="53">
        <v>0.109</v>
      </c>
      <c r="H271" s="30">
        <v>1</v>
      </c>
      <c r="I271" s="29" t="s">
        <v>2234</v>
      </c>
      <c r="J271" s="33" t="s">
        <v>2717</v>
      </c>
    </row>
    <row r="272" spans="1:10" ht="10.199999999999999" customHeight="1" x14ac:dyDescent="0.25">
      <c r="A272" s="50" t="s">
        <v>2235</v>
      </c>
      <c r="B272" s="4" t="s">
        <v>1016</v>
      </c>
      <c r="C272" s="4" t="s">
        <v>1017</v>
      </c>
      <c r="D272" s="3">
        <v>63</v>
      </c>
      <c r="E272" s="3">
        <f t="shared" si="8"/>
        <v>67.485599999999991</v>
      </c>
      <c r="F272" s="3">
        <v>70.5</v>
      </c>
      <c r="G272" s="51">
        <v>0.877</v>
      </c>
      <c r="H272" s="4">
        <v>1</v>
      </c>
      <c r="I272" s="10" t="s">
        <v>2236</v>
      </c>
      <c r="J272" s="5" t="s">
        <v>1994</v>
      </c>
    </row>
    <row r="273" spans="1:10" ht="10.199999999999999" customHeight="1" x14ac:dyDescent="0.25">
      <c r="A273" s="56" t="s">
        <v>1164</v>
      </c>
      <c r="B273" s="57" t="s">
        <v>478</v>
      </c>
      <c r="C273" s="57" t="s">
        <v>481</v>
      </c>
      <c r="D273" s="36">
        <v>122</v>
      </c>
      <c r="E273" s="36">
        <f t="shared" si="8"/>
        <v>130.68639999999999</v>
      </c>
      <c r="F273" s="36">
        <f t="shared" si="9"/>
        <v>134.60699199999999</v>
      </c>
      <c r="G273" s="54">
        <v>1.17</v>
      </c>
      <c r="H273" s="30">
        <v>1</v>
      </c>
      <c r="I273" s="55" t="s">
        <v>1165</v>
      </c>
      <c r="J273" s="33" t="s">
        <v>2717</v>
      </c>
    </row>
    <row r="274" spans="1:10" ht="10.199999999999999" customHeight="1" x14ac:dyDescent="0.25">
      <c r="A274" s="56" t="s">
        <v>1166</v>
      </c>
      <c r="B274" s="57" t="s">
        <v>477</v>
      </c>
      <c r="C274" s="57" t="s">
        <v>480</v>
      </c>
      <c r="D274" s="36">
        <v>114</v>
      </c>
      <c r="E274" s="36">
        <f t="shared" si="8"/>
        <v>122.1168</v>
      </c>
      <c r="F274" s="36">
        <f t="shared" si="9"/>
        <v>125.780304</v>
      </c>
      <c r="G274" s="54">
        <v>1.23</v>
      </c>
      <c r="H274" s="30">
        <v>1</v>
      </c>
      <c r="I274" s="55" t="s">
        <v>1167</v>
      </c>
      <c r="J274" s="33" t="s">
        <v>2717</v>
      </c>
    </row>
    <row r="275" spans="1:10" ht="10.199999999999999" customHeight="1" x14ac:dyDescent="0.25">
      <c r="A275" s="56" t="s">
        <v>1168</v>
      </c>
      <c r="B275" s="57" t="s">
        <v>475</v>
      </c>
      <c r="C275" s="57" t="s">
        <v>479</v>
      </c>
      <c r="D275" s="36">
        <v>14.6</v>
      </c>
      <c r="E275" s="36">
        <f t="shared" si="8"/>
        <v>15.639519999999999</v>
      </c>
      <c r="F275" s="36">
        <f t="shared" si="9"/>
        <v>16.1087056</v>
      </c>
      <c r="G275" s="54">
        <v>1E-3</v>
      </c>
      <c r="H275" s="30">
        <v>1</v>
      </c>
      <c r="I275" s="55" t="s">
        <v>1169</v>
      </c>
      <c r="J275" s="33" t="s">
        <v>2717</v>
      </c>
    </row>
    <row r="276" spans="1:10" ht="10.199999999999999" customHeight="1" x14ac:dyDescent="0.25">
      <c r="A276" s="56" t="s">
        <v>1170</v>
      </c>
      <c r="B276" s="57" t="s">
        <v>476</v>
      </c>
      <c r="C276" s="57" t="s">
        <v>479</v>
      </c>
      <c r="D276" s="36">
        <v>15.5</v>
      </c>
      <c r="E276" s="36">
        <f t="shared" si="8"/>
        <v>16.6036</v>
      </c>
      <c r="F276" s="36">
        <f t="shared" si="9"/>
        <v>17.101708000000002</v>
      </c>
      <c r="G276" s="54">
        <v>1E-3</v>
      </c>
      <c r="H276" s="30">
        <v>1</v>
      </c>
      <c r="I276" s="55" t="s">
        <v>1171</v>
      </c>
      <c r="J276" s="33" t="s">
        <v>2717</v>
      </c>
    </row>
    <row r="277" spans="1:10" ht="10.199999999999999" customHeight="1" x14ac:dyDescent="0.25">
      <c r="A277" s="56" t="s">
        <v>163</v>
      </c>
      <c r="B277" s="30" t="s">
        <v>1016</v>
      </c>
      <c r="C277" s="30" t="s">
        <v>164</v>
      </c>
      <c r="D277" s="36">
        <v>136</v>
      </c>
      <c r="E277" s="36">
        <f t="shared" si="8"/>
        <v>145.6832</v>
      </c>
      <c r="F277" s="36">
        <f t="shared" si="9"/>
        <v>150.053696</v>
      </c>
      <c r="G277" s="54">
        <v>0.995</v>
      </c>
      <c r="H277" s="30">
        <v>1</v>
      </c>
      <c r="I277" s="55" t="s">
        <v>165</v>
      </c>
      <c r="J277" s="33" t="s">
        <v>2717</v>
      </c>
    </row>
    <row r="278" spans="1:10" ht="10.199999999999999" customHeight="1" x14ac:dyDescent="0.25">
      <c r="A278" s="50" t="s">
        <v>1144</v>
      </c>
      <c r="B278" s="4" t="s">
        <v>1143</v>
      </c>
      <c r="C278" s="4" t="s">
        <v>1142</v>
      </c>
      <c r="D278" s="3">
        <v>106</v>
      </c>
      <c r="E278" s="3">
        <f t="shared" si="8"/>
        <v>113.54719999999999</v>
      </c>
      <c r="F278" s="3">
        <f t="shared" si="9"/>
        <v>116.953616</v>
      </c>
      <c r="G278" s="74">
        <v>1.44</v>
      </c>
      <c r="H278" s="4">
        <v>1</v>
      </c>
      <c r="I278" s="10" t="s">
        <v>1145</v>
      </c>
      <c r="J278" s="5" t="s">
        <v>2750</v>
      </c>
    </row>
    <row r="279" spans="1:10" ht="10.199999999999999" customHeight="1" x14ac:dyDescent="0.25">
      <c r="A279" s="29" t="s">
        <v>2355</v>
      </c>
      <c r="B279" s="30" t="s">
        <v>2356</v>
      </c>
      <c r="C279" s="30" t="s">
        <v>2551</v>
      </c>
      <c r="D279" s="3">
        <v>20.2</v>
      </c>
      <c r="E279" s="3">
        <f t="shared" si="8"/>
        <v>21.638239999999996</v>
      </c>
      <c r="F279" s="3">
        <f t="shared" si="9"/>
        <v>22.287387199999998</v>
      </c>
      <c r="G279" s="32">
        <v>0.115</v>
      </c>
      <c r="H279" s="30">
        <v>1</v>
      </c>
      <c r="I279" s="59" t="s">
        <v>2357</v>
      </c>
      <c r="J279" s="33" t="s">
        <v>2717</v>
      </c>
    </row>
    <row r="280" spans="1:10" ht="10.199999999999999" customHeight="1" x14ac:dyDescent="0.25">
      <c r="A280" s="10" t="s">
        <v>2358</v>
      </c>
      <c r="B280" s="4" t="s">
        <v>2549</v>
      </c>
      <c r="C280" s="2" t="s">
        <v>481</v>
      </c>
      <c r="D280" s="3">
        <v>145</v>
      </c>
      <c r="E280" s="3">
        <f t="shared" si="8"/>
        <v>155.32399999999998</v>
      </c>
      <c r="F280" s="3">
        <f t="shared" si="9"/>
        <v>159.98371999999998</v>
      </c>
      <c r="G280" s="9">
        <v>1.8530000000000002</v>
      </c>
      <c r="H280" s="4">
        <v>1</v>
      </c>
      <c r="I280" s="62" t="s">
        <v>2364</v>
      </c>
      <c r="J280" s="5" t="s">
        <v>2724</v>
      </c>
    </row>
    <row r="281" spans="1:10" ht="10.199999999999999" customHeight="1" x14ac:dyDescent="0.25">
      <c r="A281" s="10" t="s">
        <v>2359</v>
      </c>
      <c r="B281" s="4" t="s">
        <v>2550</v>
      </c>
      <c r="C281" s="2" t="s">
        <v>481</v>
      </c>
      <c r="D281" s="3">
        <v>155</v>
      </c>
      <c r="E281" s="3">
        <f t="shared" si="8"/>
        <v>166.036</v>
      </c>
      <c r="F281" s="3">
        <f t="shared" si="9"/>
        <v>171.01707999999999</v>
      </c>
      <c r="G281" s="9">
        <v>2.0529999999999999</v>
      </c>
      <c r="H281" s="4">
        <v>1</v>
      </c>
      <c r="I281" s="62" t="s">
        <v>2365</v>
      </c>
      <c r="J281" s="5" t="s">
        <v>2724</v>
      </c>
    </row>
    <row r="282" spans="1:10" ht="10.199999999999999" customHeight="1" x14ac:dyDescent="0.25">
      <c r="A282" s="10" t="s">
        <v>2360</v>
      </c>
      <c r="B282" s="4" t="s">
        <v>2549</v>
      </c>
      <c r="C282" s="2" t="s">
        <v>480</v>
      </c>
      <c r="D282" s="3">
        <v>135</v>
      </c>
      <c r="E282" s="3">
        <f t="shared" si="8"/>
        <v>144.61199999999999</v>
      </c>
      <c r="F282" s="3">
        <f t="shared" si="9"/>
        <v>148.95035999999999</v>
      </c>
      <c r="G282" s="9">
        <v>1.77</v>
      </c>
      <c r="H282" s="4">
        <v>1</v>
      </c>
      <c r="I282" s="62" t="s">
        <v>2366</v>
      </c>
      <c r="J282" s="5" t="s">
        <v>2724</v>
      </c>
    </row>
    <row r="283" spans="1:10" ht="10.199999999999999" customHeight="1" x14ac:dyDescent="0.25">
      <c r="A283" s="10" t="s">
        <v>2361</v>
      </c>
      <c r="B283" s="4" t="s">
        <v>2550</v>
      </c>
      <c r="C283" s="2" t="s">
        <v>480</v>
      </c>
      <c r="D283" s="3">
        <v>145</v>
      </c>
      <c r="E283" s="3">
        <f t="shared" si="8"/>
        <v>155.32399999999998</v>
      </c>
      <c r="F283" s="3">
        <f t="shared" si="9"/>
        <v>159.98371999999998</v>
      </c>
      <c r="G283" s="9">
        <v>2.0009999999999999</v>
      </c>
      <c r="H283" s="4">
        <v>1</v>
      </c>
      <c r="I283" s="62" t="s">
        <v>2367</v>
      </c>
      <c r="J283" s="5" t="s">
        <v>2724</v>
      </c>
    </row>
    <row r="284" spans="1:10" ht="10.199999999999999" customHeight="1" x14ac:dyDescent="0.25">
      <c r="A284" s="29" t="s">
        <v>2362</v>
      </c>
      <c r="B284" s="30" t="s">
        <v>2553</v>
      </c>
      <c r="C284" s="30" t="s">
        <v>2552</v>
      </c>
      <c r="D284" s="3">
        <v>12.9</v>
      </c>
      <c r="E284" s="3">
        <f t="shared" si="8"/>
        <v>13.818479999999999</v>
      </c>
      <c r="F284" s="3">
        <f t="shared" si="9"/>
        <v>14.233034399999999</v>
      </c>
      <c r="G284" s="32">
        <v>5.5E-2</v>
      </c>
      <c r="H284" s="30">
        <v>1</v>
      </c>
      <c r="I284" s="59" t="s">
        <v>2368</v>
      </c>
      <c r="J284" s="33" t="s">
        <v>2717</v>
      </c>
    </row>
    <row r="285" spans="1:10" ht="10.199999999999999" customHeight="1" x14ac:dyDescent="0.25">
      <c r="A285" s="29" t="s">
        <v>2363</v>
      </c>
      <c r="B285" s="30" t="s">
        <v>2554</v>
      </c>
      <c r="C285" s="30" t="s">
        <v>2555</v>
      </c>
      <c r="D285" s="3">
        <v>16.600000000000001</v>
      </c>
      <c r="E285" s="3">
        <f t="shared" si="8"/>
        <v>17.78192</v>
      </c>
      <c r="F285" s="3">
        <f t="shared" si="9"/>
        <v>18.315377600000001</v>
      </c>
      <c r="G285" s="32">
        <v>1E-3</v>
      </c>
      <c r="H285" s="30">
        <v>1</v>
      </c>
      <c r="I285" s="59" t="s">
        <v>2369</v>
      </c>
      <c r="J285" s="33" t="s">
        <v>2717</v>
      </c>
    </row>
    <row r="286" spans="1:10" ht="10.199999999999999" customHeight="1" x14ac:dyDescent="0.25">
      <c r="A286" s="50" t="s">
        <v>1567</v>
      </c>
      <c r="B286" s="4" t="s">
        <v>1907</v>
      </c>
      <c r="C286" s="4" t="s">
        <v>1018</v>
      </c>
      <c r="D286" s="3">
        <v>47.3</v>
      </c>
      <c r="E286" s="3">
        <f t="shared" si="8"/>
        <v>50.667759999999994</v>
      </c>
      <c r="F286" s="3">
        <f t="shared" si="9"/>
        <v>52.187792799999997</v>
      </c>
      <c r="G286" s="51">
        <v>0.60399999999999998</v>
      </c>
      <c r="H286" s="4">
        <v>1</v>
      </c>
      <c r="I286" s="10" t="s">
        <v>304</v>
      </c>
      <c r="J286" s="5" t="s">
        <v>2718</v>
      </c>
    </row>
    <row r="287" spans="1:10" ht="10.199999999999999" customHeight="1" x14ac:dyDescent="0.25">
      <c r="A287" s="56" t="s">
        <v>1172</v>
      </c>
      <c r="B287" s="30" t="s">
        <v>1907</v>
      </c>
      <c r="C287" s="30" t="s">
        <v>482</v>
      </c>
      <c r="D287" s="36">
        <v>95.5</v>
      </c>
      <c r="E287" s="36">
        <f t="shared" si="8"/>
        <v>102.2996</v>
      </c>
      <c r="F287" s="36">
        <f t="shared" si="9"/>
        <v>105.368588</v>
      </c>
      <c r="G287" s="54">
        <v>0.67</v>
      </c>
      <c r="H287" s="30">
        <v>1</v>
      </c>
      <c r="I287" s="55" t="s">
        <v>1173</v>
      </c>
      <c r="J287" s="33" t="s">
        <v>2717</v>
      </c>
    </row>
    <row r="288" spans="1:10" ht="10.199999999999999" customHeight="1" x14ac:dyDescent="0.25">
      <c r="A288" s="52" t="s">
        <v>1748</v>
      </c>
      <c r="B288" s="30" t="s">
        <v>1907</v>
      </c>
      <c r="C288" s="30" t="s">
        <v>1019</v>
      </c>
      <c r="D288" s="36">
        <v>91.5</v>
      </c>
      <c r="E288" s="36">
        <f t="shared" si="8"/>
        <v>98.014799999999994</v>
      </c>
      <c r="F288" s="36">
        <f t="shared" si="9"/>
        <v>100.95524399999999</v>
      </c>
      <c r="G288" s="53">
        <v>0.63400000000000001</v>
      </c>
      <c r="H288" s="30">
        <v>1</v>
      </c>
      <c r="I288" s="29" t="s">
        <v>305</v>
      </c>
      <c r="J288" s="33" t="s">
        <v>2718</v>
      </c>
    </row>
    <row r="289" spans="1:10" ht="10.199999999999999" customHeight="1" x14ac:dyDescent="0.25">
      <c r="A289" s="60" t="s">
        <v>1571</v>
      </c>
      <c r="B289" s="4" t="s">
        <v>1907</v>
      </c>
      <c r="C289" s="4" t="s">
        <v>1018</v>
      </c>
      <c r="D289" s="3">
        <v>47.3</v>
      </c>
      <c r="E289" s="3">
        <f t="shared" si="8"/>
        <v>50.667759999999994</v>
      </c>
      <c r="F289" s="3">
        <f t="shared" si="9"/>
        <v>52.187792799999997</v>
      </c>
      <c r="G289" s="51">
        <v>0.59399999999999997</v>
      </c>
      <c r="H289" s="4">
        <v>1</v>
      </c>
      <c r="I289" s="10" t="s">
        <v>306</v>
      </c>
      <c r="J289" s="5" t="s">
        <v>2718</v>
      </c>
    </row>
    <row r="290" spans="1:10" ht="10.199999999999999" customHeight="1" x14ac:dyDescent="0.25">
      <c r="A290" s="50" t="s">
        <v>736</v>
      </c>
      <c r="B290" s="77" t="s">
        <v>737</v>
      </c>
      <c r="C290" s="77" t="s">
        <v>2813</v>
      </c>
      <c r="D290" s="3">
        <v>69.5</v>
      </c>
      <c r="E290" s="3">
        <f t="shared" si="8"/>
        <v>74.448399999999992</v>
      </c>
      <c r="F290" s="3">
        <f t="shared" si="9"/>
        <v>76.681851999999992</v>
      </c>
      <c r="G290" s="4">
        <v>1.248</v>
      </c>
      <c r="H290" s="62">
        <v>1</v>
      </c>
      <c r="I290" s="10" t="s">
        <v>1873</v>
      </c>
      <c r="J290" s="5" t="s">
        <v>2743</v>
      </c>
    </row>
    <row r="291" spans="1:10" ht="10.199999999999999" customHeight="1" x14ac:dyDescent="0.25">
      <c r="A291" s="52" t="s">
        <v>1874</v>
      </c>
      <c r="B291" s="78" t="s">
        <v>737</v>
      </c>
      <c r="C291" s="78" t="s">
        <v>2814</v>
      </c>
      <c r="D291" s="36">
        <v>152.5</v>
      </c>
      <c r="E291" s="36">
        <f t="shared" si="8"/>
        <v>163.35799999999998</v>
      </c>
      <c r="F291" s="36">
        <f t="shared" si="9"/>
        <v>168.25873999999999</v>
      </c>
      <c r="G291" s="30">
        <v>1.274</v>
      </c>
      <c r="H291" s="59">
        <v>1</v>
      </c>
      <c r="I291" s="29" t="s">
        <v>1875</v>
      </c>
      <c r="J291" s="33" t="s">
        <v>2743</v>
      </c>
    </row>
    <row r="292" spans="1:10" ht="10.199999999999999" customHeight="1" x14ac:dyDescent="0.25">
      <c r="A292" s="50" t="s">
        <v>1876</v>
      </c>
      <c r="B292" s="77" t="s">
        <v>439</v>
      </c>
      <c r="C292" s="77" t="s">
        <v>2815</v>
      </c>
      <c r="D292" s="3">
        <v>82</v>
      </c>
      <c r="E292" s="3">
        <f t="shared" si="8"/>
        <v>87.838399999999993</v>
      </c>
      <c r="F292" s="3">
        <f t="shared" si="9"/>
        <v>90.473551999999998</v>
      </c>
      <c r="G292" s="4">
        <v>1.2649999999999999</v>
      </c>
      <c r="H292" s="62">
        <v>1</v>
      </c>
      <c r="I292" s="10" t="s">
        <v>440</v>
      </c>
      <c r="J292" s="5" t="s">
        <v>2743</v>
      </c>
    </row>
    <row r="293" spans="1:10" ht="10.199999999999999" customHeight="1" x14ac:dyDescent="0.25">
      <c r="A293" s="52" t="s">
        <v>441</v>
      </c>
      <c r="B293" s="78" t="s">
        <v>1198</v>
      </c>
      <c r="C293" s="78" t="s">
        <v>2816</v>
      </c>
      <c r="D293" s="36">
        <v>188.5</v>
      </c>
      <c r="E293" s="36">
        <f t="shared" si="8"/>
        <v>201.9212</v>
      </c>
      <c r="F293" s="36">
        <f t="shared" si="9"/>
        <v>207.978836</v>
      </c>
      <c r="G293" s="30">
        <v>1.3049999999999999</v>
      </c>
      <c r="H293" s="59">
        <v>1</v>
      </c>
      <c r="I293" s="29" t="s">
        <v>1199</v>
      </c>
      <c r="J293" s="33" t="s">
        <v>2743</v>
      </c>
    </row>
    <row r="294" spans="1:10" ht="10.199999999999999" customHeight="1" x14ac:dyDescent="0.25">
      <c r="A294" s="52" t="s">
        <v>687</v>
      </c>
      <c r="B294" s="30" t="s">
        <v>737</v>
      </c>
      <c r="C294" s="30" t="s">
        <v>2812</v>
      </c>
      <c r="D294" s="36">
        <v>203</v>
      </c>
      <c r="E294" s="36">
        <f t="shared" si="8"/>
        <v>217.45359999999999</v>
      </c>
      <c r="F294" s="36">
        <f t="shared" si="9"/>
        <v>223.97720799999999</v>
      </c>
      <c r="G294" s="53">
        <v>1.3</v>
      </c>
      <c r="H294" s="30">
        <v>1</v>
      </c>
      <c r="I294" s="29" t="s">
        <v>688</v>
      </c>
      <c r="J294" s="33" t="s">
        <v>2718</v>
      </c>
    </row>
    <row r="295" spans="1:10" ht="10.199999999999999" customHeight="1" x14ac:dyDescent="0.25">
      <c r="A295" s="50" t="s">
        <v>1200</v>
      </c>
      <c r="B295" s="77" t="s">
        <v>2818</v>
      </c>
      <c r="C295" s="77" t="s">
        <v>2819</v>
      </c>
      <c r="D295" s="3">
        <v>69.5</v>
      </c>
      <c r="E295" s="3">
        <f t="shared" si="8"/>
        <v>74.448399999999992</v>
      </c>
      <c r="F295" s="3">
        <f t="shared" si="9"/>
        <v>76.681851999999992</v>
      </c>
      <c r="G295" s="51">
        <v>0.7</v>
      </c>
      <c r="H295" s="62">
        <v>1</v>
      </c>
      <c r="I295" s="10" t="s">
        <v>1201</v>
      </c>
      <c r="J295" s="5" t="s">
        <v>2720</v>
      </c>
    </row>
    <row r="296" spans="1:10" ht="10.199999999999999" customHeight="1" x14ac:dyDescent="0.25">
      <c r="A296" s="52" t="s">
        <v>1202</v>
      </c>
      <c r="B296" s="78" t="s">
        <v>2818</v>
      </c>
      <c r="C296" s="78" t="s">
        <v>2820</v>
      </c>
      <c r="D296" s="36">
        <v>138.5</v>
      </c>
      <c r="E296" s="36">
        <f t="shared" si="8"/>
        <v>148.3612</v>
      </c>
      <c r="F296" s="36">
        <f t="shared" si="9"/>
        <v>152.81203600000001</v>
      </c>
      <c r="G296" s="30">
        <v>0.71599999999999997</v>
      </c>
      <c r="H296" s="59">
        <v>1</v>
      </c>
      <c r="I296" s="29" t="s">
        <v>1203</v>
      </c>
      <c r="J296" s="33" t="s">
        <v>2720</v>
      </c>
    </row>
    <row r="297" spans="1:10" ht="10.199999999999999" customHeight="1" x14ac:dyDescent="0.25">
      <c r="A297" s="50" t="s">
        <v>1204</v>
      </c>
      <c r="B297" s="77" t="s">
        <v>2818</v>
      </c>
      <c r="C297" s="77" t="s">
        <v>2821</v>
      </c>
      <c r="D297" s="3">
        <v>69.5</v>
      </c>
      <c r="E297" s="3">
        <f t="shared" si="8"/>
        <v>74.448399999999992</v>
      </c>
      <c r="F297" s="3">
        <f t="shared" si="9"/>
        <v>76.681851999999992</v>
      </c>
      <c r="G297" s="4">
        <v>0.84299999999999997</v>
      </c>
      <c r="H297" s="62">
        <v>1</v>
      </c>
      <c r="I297" s="10" t="s">
        <v>1205</v>
      </c>
      <c r="J297" s="5" t="s">
        <v>2720</v>
      </c>
    </row>
    <row r="298" spans="1:10" ht="10.199999999999999" customHeight="1" x14ac:dyDescent="0.25">
      <c r="A298" s="52" t="s">
        <v>1206</v>
      </c>
      <c r="B298" s="78" t="s">
        <v>2822</v>
      </c>
      <c r="C298" s="78" t="s">
        <v>2823</v>
      </c>
      <c r="D298" s="36">
        <v>147</v>
      </c>
      <c r="E298" s="36">
        <f t="shared" si="8"/>
        <v>157.46639999999999</v>
      </c>
      <c r="F298" s="36">
        <f t="shared" si="9"/>
        <v>162.190392</v>
      </c>
      <c r="G298" s="30">
        <v>0.85099999999999998</v>
      </c>
      <c r="H298" s="59">
        <v>1</v>
      </c>
      <c r="I298" s="29" t="s">
        <v>1207</v>
      </c>
      <c r="J298" s="33" t="s">
        <v>2720</v>
      </c>
    </row>
    <row r="299" spans="1:10" ht="10.199999999999999" customHeight="1" x14ac:dyDescent="0.25">
      <c r="A299" s="50" t="s">
        <v>1208</v>
      </c>
      <c r="B299" s="77" t="s">
        <v>2818</v>
      </c>
      <c r="C299" s="77" t="s">
        <v>2824</v>
      </c>
      <c r="D299" s="3">
        <v>69.5</v>
      </c>
      <c r="E299" s="3">
        <f t="shared" si="8"/>
        <v>74.448399999999992</v>
      </c>
      <c r="F299" s="3">
        <f t="shared" si="9"/>
        <v>76.681851999999992</v>
      </c>
      <c r="G299" s="4">
        <v>0.81799999999999995</v>
      </c>
      <c r="H299" s="62">
        <v>1</v>
      </c>
      <c r="I299" s="10" t="s">
        <v>1209</v>
      </c>
      <c r="J299" s="5" t="s">
        <v>2720</v>
      </c>
    </row>
    <row r="300" spans="1:10" ht="10.199999999999999" customHeight="1" x14ac:dyDescent="0.25">
      <c r="A300" s="52" t="s">
        <v>1210</v>
      </c>
      <c r="B300" s="78" t="s">
        <v>2822</v>
      </c>
      <c r="C300" s="78" t="s">
        <v>2817</v>
      </c>
      <c r="D300" s="36">
        <v>145</v>
      </c>
      <c r="E300" s="36">
        <f t="shared" si="8"/>
        <v>155.32399999999998</v>
      </c>
      <c r="F300" s="36">
        <f t="shared" si="9"/>
        <v>159.98371999999998</v>
      </c>
      <c r="G300" s="53">
        <v>0.81889999999999996</v>
      </c>
      <c r="H300" s="59">
        <v>1</v>
      </c>
      <c r="I300" s="29" t="s">
        <v>1211</v>
      </c>
      <c r="J300" s="33" t="s">
        <v>2720</v>
      </c>
    </row>
    <row r="301" spans="1:10" ht="10.199999999999999" customHeight="1" x14ac:dyDescent="0.25">
      <c r="A301" s="52" t="s">
        <v>1749</v>
      </c>
      <c r="B301" s="30" t="s">
        <v>512</v>
      </c>
      <c r="C301" s="30" t="s">
        <v>2825</v>
      </c>
      <c r="D301" s="36">
        <v>74</v>
      </c>
      <c r="E301" s="36">
        <f t="shared" si="8"/>
        <v>79.268799999999999</v>
      </c>
      <c r="F301" s="36">
        <f t="shared" si="9"/>
        <v>81.646864000000008</v>
      </c>
      <c r="G301" s="53">
        <v>0.59</v>
      </c>
      <c r="H301" s="30">
        <v>1</v>
      </c>
      <c r="I301" s="29" t="s">
        <v>307</v>
      </c>
      <c r="J301" s="33" t="s">
        <v>2717</v>
      </c>
    </row>
    <row r="302" spans="1:10" ht="10.199999999999999" customHeight="1" x14ac:dyDescent="0.25">
      <c r="A302" s="52" t="s">
        <v>1750</v>
      </c>
      <c r="B302" s="30" t="s">
        <v>512</v>
      </c>
      <c r="C302" s="30" t="s">
        <v>2826</v>
      </c>
      <c r="D302" s="36">
        <v>76</v>
      </c>
      <c r="E302" s="36">
        <f t="shared" si="8"/>
        <v>81.411199999999994</v>
      </c>
      <c r="F302" s="36">
        <f t="shared" si="9"/>
        <v>83.853535999999991</v>
      </c>
      <c r="G302" s="53">
        <v>0.48299999999999998</v>
      </c>
      <c r="H302" s="30">
        <v>1</v>
      </c>
      <c r="I302" s="29" t="s">
        <v>308</v>
      </c>
      <c r="J302" s="33" t="s">
        <v>2717</v>
      </c>
    </row>
    <row r="303" spans="1:10" ht="10.199999999999999" customHeight="1" x14ac:dyDescent="0.25">
      <c r="A303" s="50" t="s">
        <v>2237</v>
      </c>
      <c r="B303" s="4" t="s">
        <v>2827</v>
      </c>
      <c r="C303" s="4" t="s">
        <v>1138</v>
      </c>
      <c r="D303" s="3">
        <v>39.5</v>
      </c>
      <c r="E303" s="3">
        <f t="shared" si="8"/>
        <v>42.312399999999997</v>
      </c>
      <c r="F303" s="3">
        <f t="shared" si="9"/>
        <v>43.581772000000001</v>
      </c>
      <c r="G303" s="51">
        <v>0.48399999999999999</v>
      </c>
      <c r="H303" s="4">
        <v>1</v>
      </c>
      <c r="I303" s="10" t="s">
        <v>2238</v>
      </c>
      <c r="J303" s="5" t="s">
        <v>2739</v>
      </c>
    </row>
    <row r="304" spans="1:10" ht="10.199999999999999" customHeight="1" x14ac:dyDescent="0.25">
      <c r="A304" s="50" t="s">
        <v>2239</v>
      </c>
      <c r="B304" s="4" t="s">
        <v>2827</v>
      </c>
      <c r="C304" s="4" t="s">
        <v>1139</v>
      </c>
      <c r="D304" s="3">
        <v>37.5</v>
      </c>
      <c r="E304" s="3">
        <f t="shared" si="8"/>
        <v>40.169999999999995</v>
      </c>
      <c r="F304" s="3">
        <f t="shared" si="9"/>
        <v>41.375099999999996</v>
      </c>
      <c r="G304" s="51">
        <v>0.47799999999999998</v>
      </c>
      <c r="H304" s="4">
        <v>1</v>
      </c>
      <c r="I304" s="10" t="s">
        <v>2240</v>
      </c>
      <c r="J304" s="5" t="s">
        <v>2739</v>
      </c>
    </row>
    <row r="305" spans="1:10" ht="10.199999999999999" customHeight="1" x14ac:dyDescent="0.25">
      <c r="A305" s="50" t="s">
        <v>2241</v>
      </c>
      <c r="B305" s="4" t="s">
        <v>2827</v>
      </c>
      <c r="C305" s="4" t="s">
        <v>1140</v>
      </c>
      <c r="D305" s="3">
        <v>57</v>
      </c>
      <c r="E305" s="3">
        <f t="shared" si="8"/>
        <v>61.058399999999999</v>
      </c>
      <c r="F305" s="3">
        <f t="shared" si="9"/>
        <v>62.890152</v>
      </c>
      <c r="G305" s="51">
        <v>0.60399999999999998</v>
      </c>
      <c r="H305" s="4">
        <v>1</v>
      </c>
      <c r="I305" s="10" t="s">
        <v>2242</v>
      </c>
      <c r="J305" s="5" t="s">
        <v>2739</v>
      </c>
    </row>
    <row r="306" spans="1:10" ht="10.199999999999999" customHeight="1" x14ac:dyDescent="0.25">
      <c r="A306" s="50" t="s">
        <v>2243</v>
      </c>
      <c r="B306" s="4" t="s">
        <v>1929</v>
      </c>
      <c r="C306" s="4" t="s">
        <v>1930</v>
      </c>
      <c r="D306" s="3">
        <v>49.2</v>
      </c>
      <c r="E306" s="3">
        <f t="shared" si="8"/>
        <v>52.703040000000001</v>
      </c>
      <c r="F306" s="3">
        <f t="shared" si="9"/>
        <v>54.284131200000004</v>
      </c>
      <c r="G306" s="51">
        <v>0.59699999999999998</v>
      </c>
      <c r="H306" s="4">
        <v>1</v>
      </c>
      <c r="I306" s="10" t="s">
        <v>2244</v>
      </c>
      <c r="J306" s="5" t="s">
        <v>2741</v>
      </c>
    </row>
    <row r="307" spans="1:10" ht="10.199999999999999" customHeight="1" x14ac:dyDescent="0.25">
      <c r="A307" s="50" t="s">
        <v>2245</v>
      </c>
      <c r="B307" s="4" t="s">
        <v>1929</v>
      </c>
      <c r="C307" s="4" t="s">
        <v>1931</v>
      </c>
      <c r="D307" s="3">
        <v>45.1</v>
      </c>
      <c r="E307" s="3">
        <f t="shared" si="8"/>
        <v>48.311119999999995</v>
      </c>
      <c r="F307" s="3">
        <f t="shared" si="9"/>
        <v>49.760453599999998</v>
      </c>
      <c r="G307" s="51">
        <v>0.59399999999999997</v>
      </c>
      <c r="H307" s="4">
        <v>1</v>
      </c>
      <c r="I307" s="10" t="s">
        <v>2246</v>
      </c>
      <c r="J307" s="5" t="s">
        <v>2741</v>
      </c>
    </row>
    <row r="308" spans="1:10" ht="10.199999999999999" customHeight="1" x14ac:dyDescent="0.25">
      <c r="A308" s="50" t="s">
        <v>2247</v>
      </c>
      <c r="B308" s="4" t="s">
        <v>1929</v>
      </c>
      <c r="C308" s="4" t="s">
        <v>1932</v>
      </c>
      <c r="D308" s="3">
        <v>68</v>
      </c>
      <c r="E308" s="3">
        <f t="shared" si="8"/>
        <v>72.8416</v>
      </c>
      <c r="F308" s="3">
        <f t="shared" si="9"/>
        <v>75.026848000000001</v>
      </c>
      <c r="G308" s="51">
        <v>0.72199999999999998</v>
      </c>
      <c r="H308" s="4">
        <v>1</v>
      </c>
      <c r="I308" s="10" t="s">
        <v>2248</v>
      </c>
      <c r="J308" s="5" t="s">
        <v>2741</v>
      </c>
    </row>
    <row r="309" spans="1:10" ht="10.199999999999999" customHeight="1" x14ac:dyDescent="0.25">
      <c r="A309" s="50" t="s">
        <v>2249</v>
      </c>
      <c r="B309" s="4" t="s">
        <v>1933</v>
      </c>
      <c r="C309" s="4" t="s">
        <v>1930</v>
      </c>
      <c r="D309" s="3">
        <v>69</v>
      </c>
      <c r="E309" s="3">
        <f t="shared" si="8"/>
        <v>73.91279999999999</v>
      </c>
      <c r="F309" s="3">
        <f t="shared" si="9"/>
        <v>76.130183999999986</v>
      </c>
      <c r="G309" s="51">
        <v>0.7</v>
      </c>
      <c r="H309" s="4">
        <v>1</v>
      </c>
      <c r="I309" s="10" t="s">
        <v>2250</v>
      </c>
      <c r="J309" s="5" t="s">
        <v>2741</v>
      </c>
    </row>
    <row r="310" spans="1:10" ht="10.199999999999999" customHeight="1" x14ac:dyDescent="0.25">
      <c r="A310" s="50" t="s">
        <v>2251</v>
      </c>
      <c r="B310" s="4" t="s">
        <v>1933</v>
      </c>
      <c r="C310" s="4" t="s">
        <v>1931</v>
      </c>
      <c r="D310" s="3">
        <v>67</v>
      </c>
      <c r="E310" s="3">
        <f t="shared" si="8"/>
        <v>71.770399999999995</v>
      </c>
      <c r="F310" s="3">
        <f t="shared" si="9"/>
        <v>73.923512000000002</v>
      </c>
      <c r="G310" s="51">
        <v>0.69199999999999995</v>
      </c>
      <c r="H310" s="4">
        <v>1</v>
      </c>
      <c r="I310" s="10" t="s">
        <v>2252</v>
      </c>
      <c r="J310" s="5" t="s">
        <v>2741</v>
      </c>
    </row>
    <row r="311" spans="1:10" ht="10.199999999999999" customHeight="1" x14ac:dyDescent="0.25">
      <c r="A311" s="50" t="s">
        <v>2253</v>
      </c>
      <c r="B311" s="4" t="s">
        <v>1933</v>
      </c>
      <c r="C311" s="4" t="s">
        <v>1580</v>
      </c>
      <c r="D311" s="3">
        <v>84</v>
      </c>
      <c r="E311" s="3">
        <f t="shared" si="8"/>
        <v>89.980799999999988</v>
      </c>
      <c r="F311" s="3">
        <f t="shared" si="9"/>
        <v>92.680223999999995</v>
      </c>
      <c r="G311" s="51">
        <v>0.83299999999999996</v>
      </c>
      <c r="H311" s="4">
        <v>1</v>
      </c>
      <c r="I311" s="10" t="s">
        <v>2254</v>
      </c>
      <c r="J311" s="5" t="s">
        <v>2741</v>
      </c>
    </row>
    <row r="312" spans="1:10" ht="10.199999999999999" customHeight="1" x14ac:dyDescent="0.25">
      <c r="A312" s="50" t="s">
        <v>2255</v>
      </c>
      <c r="B312" s="4" t="s">
        <v>1934</v>
      </c>
      <c r="C312" s="4" t="s">
        <v>1935</v>
      </c>
      <c r="D312" s="3">
        <v>184.5</v>
      </c>
      <c r="E312" s="3">
        <f t="shared" si="8"/>
        <v>197.63639999999998</v>
      </c>
      <c r="F312" s="3">
        <f t="shared" si="9"/>
        <v>203.56549199999998</v>
      </c>
      <c r="G312" s="51">
        <v>0.56999999999999995</v>
      </c>
      <c r="H312" s="4">
        <v>1</v>
      </c>
      <c r="I312" s="10" t="s">
        <v>2256</v>
      </c>
      <c r="J312" s="5" t="s">
        <v>689</v>
      </c>
    </row>
    <row r="313" spans="1:10" ht="10.199999999999999" customHeight="1" x14ac:dyDescent="0.25">
      <c r="A313" s="50" t="s">
        <v>2257</v>
      </c>
      <c r="B313" s="4" t="s">
        <v>1934</v>
      </c>
      <c r="C313" s="4" t="s">
        <v>1936</v>
      </c>
      <c r="D313" s="3">
        <v>184.5</v>
      </c>
      <c r="E313" s="3">
        <f t="shared" si="8"/>
        <v>197.63639999999998</v>
      </c>
      <c r="F313" s="3">
        <f t="shared" si="9"/>
        <v>203.56549199999998</v>
      </c>
      <c r="G313" s="51">
        <v>0.56899999999999995</v>
      </c>
      <c r="H313" s="4">
        <v>1</v>
      </c>
      <c r="I313" s="10" t="s">
        <v>2258</v>
      </c>
      <c r="J313" s="5" t="s">
        <v>689</v>
      </c>
    </row>
    <row r="314" spans="1:10" ht="10.199999999999999" customHeight="1" x14ac:dyDescent="0.25">
      <c r="A314" s="50" t="s">
        <v>2259</v>
      </c>
      <c r="B314" s="4" t="s">
        <v>1934</v>
      </c>
      <c r="C314" s="4" t="s">
        <v>1937</v>
      </c>
      <c r="D314" s="3">
        <v>203</v>
      </c>
      <c r="E314" s="3">
        <f t="shared" si="8"/>
        <v>217.45359999999999</v>
      </c>
      <c r="F314" s="3">
        <f t="shared" si="9"/>
        <v>223.97720799999999</v>
      </c>
      <c r="G314" s="51">
        <v>0.63800000000000001</v>
      </c>
      <c r="H314" s="4">
        <v>1</v>
      </c>
      <c r="I314" s="10" t="s">
        <v>2260</v>
      </c>
      <c r="J314" s="5" t="s">
        <v>689</v>
      </c>
    </row>
    <row r="315" spans="1:10" ht="10.199999999999999" customHeight="1" x14ac:dyDescent="0.25">
      <c r="A315" s="50" t="s">
        <v>2261</v>
      </c>
      <c r="B315" s="4" t="s">
        <v>1934</v>
      </c>
      <c r="C315" s="4" t="s">
        <v>1938</v>
      </c>
      <c r="D315" s="3">
        <v>203</v>
      </c>
      <c r="E315" s="3">
        <f t="shared" si="8"/>
        <v>217.45359999999999</v>
      </c>
      <c r="F315" s="3">
        <f t="shared" si="9"/>
        <v>223.97720799999999</v>
      </c>
      <c r="G315" s="51">
        <v>0.67600000000000005</v>
      </c>
      <c r="H315" s="4">
        <v>1</v>
      </c>
      <c r="I315" s="10" t="s">
        <v>2262</v>
      </c>
      <c r="J315" s="5" t="s">
        <v>689</v>
      </c>
    </row>
    <row r="316" spans="1:10" ht="10.199999999999999" customHeight="1" x14ac:dyDescent="0.25">
      <c r="A316" s="50" t="s">
        <v>2263</v>
      </c>
      <c r="B316" s="4" t="s">
        <v>1934</v>
      </c>
      <c r="C316" s="4" t="s">
        <v>1939</v>
      </c>
      <c r="D316" s="3">
        <v>203</v>
      </c>
      <c r="E316" s="3">
        <f t="shared" si="8"/>
        <v>217.45359999999999</v>
      </c>
      <c r="F316" s="3">
        <f t="shared" si="9"/>
        <v>223.97720799999999</v>
      </c>
      <c r="G316" s="51">
        <v>0.67200000000000004</v>
      </c>
      <c r="H316" s="4">
        <v>1</v>
      </c>
      <c r="I316" s="10" t="s">
        <v>2264</v>
      </c>
      <c r="J316" s="5" t="s">
        <v>689</v>
      </c>
    </row>
    <row r="317" spans="1:10" ht="10.199999999999999" customHeight="1" x14ac:dyDescent="0.25">
      <c r="A317" s="50" t="s">
        <v>2265</v>
      </c>
      <c r="B317" s="4" t="s">
        <v>1934</v>
      </c>
      <c r="C317" s="4" t="s">
        <v>1940</v>
      </c>
      <c r="D317" s="3">
        <v>222</v>
      </c>
      <c r="E317" s="3">
        <f t="shared" si="8"/>
        <v>237.8064</v>
      </c>
      <c r="F317" s="3">
        <f t="shared" si="9"/>
        <v>244.94059200000001</v>
      </c>
      <c r="G317" s="51">
        <v>0.74299999999999999</v>
      </c>
      <c r="H317" s="4">
        <v>1</v>
      </c>
      <c r="I317" s="10" t="s">
        <v>2266</v>
      </c>
      <c r="J317" s="5" t="s">
        <v>689</v>
      </c>
    </row>
    <row r="318" spans="1:10" ht="10.199999999999999" customHeight="1" x14ac:dyDescent="0.25">
      <c r="A318" s="56" t="s">
        <v>1174</v>
      </c>
      <c r="B318" s="57" t="s">
        <v>483</v>
      </c>
      <c r="C318" s="57" t="s">
        <v>487</v>
      </c>
      <c r="D318" s="36">
        <v>104.6</v>
      </c>
      <c r="E318" s="36">
        <f t="shared" si="8"/>
        <v>112.04751999999999</v>
      </c>
      <c r="F318" s="36">
        <f t="shared" si="9"/>
        <v>115.4089456</v>
      </c>
      <c r="G318" s="54">
        <v>0.74</v>
      </c>
      <c r="H318" s="30">
        <v>1</v>
      </c>
      <c r="I318" s="55" t="s">
        <v>1175</v>
      </c>
      <c r="J318" s="33" t="s">
        <v>2717</v>
      </c>
    </row>
    <row r="319" spans="1:10" ht="10.199999999999999" customHeight="1" x14ac:dyDescent="0.25">
      <c r="A319" s="56" t="s">
        <v>1176</v>
      </c>
      <c r="B319" s="57" t="s">
        <v>483</v>
      </c>
      <c r="C319" s="57" t="s">
        <v>488</v>
      </c>
      <c r="D319" s="36">
        <v>86</v>
      </c>
      <c r="E319" s="36">
        <f t="shared" si="8"/>
        <v>92.123199999999997</v>
      </c>
      <c r="F319" s="36">
        <f t="shared" si="9"/>
        <v>94.886895999999993</v>
      </c>
      <c r="G319" s="54">
        <v>0.73799999999999999</v>
      </c>
      <c r="H319" s="30">
        <v>1</v>
      </c>
      <c r="I319" s="55" t="s">
        <v>1177</v>
      </c>
      <c r="J319" s="33" t="s">
        <v>2717</v>
      </c>
    </row>
    <row r="320" spans="1:10" ht="10.199999999999999" customHeight="1" x14ac:dyDescent="0.25">
      <c r="A320" s="56" t="s">
        <v>1178</v>
      </c>
      <c r="B320" s="57" t="s">
        <v>483</v>
      </c>
      <c r="C320" s="57" t="s">
        <v>489</v>
      </c>
      <c r="D320" s="36">
        <v>123.6</v>
      </c>
      <c r="E320" s="36">
        <f t="shared" si="8"/>
        <v>132.40031999999999</v>
      </c>
      <c r="F320" s="36">
        <f t="shared" si="9"/>
        <v>136.3723296</v>
      </c>
      <c r="G320" s="54">
        <v>0.879</v>
      </c>
      <c r="H320" s="30">
        <v>1</v>
      </c>
      <c r="I320" s="55" t="s">
        <v>1179</v>
      </c>
      <c r="J320" s="33" t="s">
        <v>2717</v>
      </c>
    </row>
    <row r="321" spans="1:10" ht="10.199999999999999" customHeight="1" x14ac:dyDescent="0.25">
      <c r="A321" s="56" t="s">
        <v>1180</v>
      </c>
      <c r="B321" s="57" t="s">
        <v>484</v>
      </c>
      <c r="C321" s="57" t="s">
        <v>487</v>
      </c>
      <c r="D321" s="36">
        <v>71.099999999999994</v>
      </c>
      <c r="E321" s="36">
        <f t="shared" si="8"/>
        <v>76.162319999999994</v>
      </c>
      <c r="F321" s="36">
        <f t="shared" si="9"/>
        <v>78.447189600000002</v>
      </c>
      <c r="G321" s="54">
        <v>0.60899999999999999</v>
      </c>
      <c r="H321" s="30">
        <v>1</v>
      </c>
      <c r="I321" s="55" t="s">
        <v>1181</v>
      </c>
      <c r="J321" s="33" t="s">
        <v>2717</v>
      </c>
    </row>
    <row r="322" spans="1:10" ht="10.199999999999999" customHeight="1" x14ac:dyDescent="0.25">
      <c r="A322" s="56" t="s">
        <v>1182</v>
      </c>
      <c r="B322" s="57" t="s">
        <v>484</v>
      </c>
      <c r="C322" s="57" t="s">
        <v>488</v>
      </c>
      <c r="D322" s="36">
        <v>65.8</v>
      </c>
      <c r="E322" s="36">
        <f t="shared" si="8"/>
        <v>70.484959999999987</v>
      </c>
      <c r="F322" s="36">
        <f t="shared" si="9"/>
        <v>72.599508799999995</v>
      </c>
      <c r="G322" s="54">
        <v>0.61499999999999999</v>
      </c>
      <c r="H322" s="30">
        <v>1</v>
      </c>
      <c r="I322" s="55" t="s">
        <v>1183</v>
      </c>
      <c r="J322" s="33" t="s">
        <v>2717</v>
      </c>
    </row>
    <row r="323" spans="1:10" ht="10.199999999999999" customHeight="1" x14ac:dyDescent="0.25">
      <c r="A323" s="56" t="s">
        <v>1184</v>
      </c>
      <c r="B323" s="57" t="s">
        <v>484</v>
      </c>
      <c r="C323" s="57" t="s">
        <v>489</v>
      </c>
      <c r="D323" s="36">
        <v>121</v>
      </c>
      <c r="E323" s="36">
        <f t="shared" si="8"/>
        <v>129.61519999999999</v>
      </c>
      <c r="F323" s="36">
        <f t="shared" si="9"/>
        <v>133.50365599999998</v>
      </c>
      <c r="G323" s="54">
        <v>0.7</v>
      </c>
      <c r="H323" s="30">
        <v>1</v>
      </c>
      <c r="I323" s="55" t="s">
        <v>1185</v>
      </c>
      <c r="J323" s="33" t="s">
        <v>2717</v>
      </c>
    </row>
    <row r="324" spans="1:10" ht="10.199999999999999" customHeight="1" x14ac:dyDescent="0.25">
      <c r="A324" s="56" t="s">
        <v>836</v>
      </c>
      <c r="B324" s="57" t="s">
        <v>485</v>
      </c>
      <c r="C324" s="57" t="s">
        <v>490</v>
      </c>
      <c r="D324" s="36">
        <v>122</v>
      </c>
      <c r="E324" s="36">
        <f t="shared" si="8"/>
        <v>130.68639999999999</v>
      </c>
      <c r="F324" s="36">
        <f t="shared" si="9"/>
        <v>134.60699199999999</v>
      </c>
      <c r="G324" s="54">
        <v>0.70399999999999996</v>
      </c>
      <c r="H324" s="30">
        <v>1</v>
      </c>
      <c r="I324" s="55" t="s">
        <v>837</v>
      </c>
      <c r="J324" s="33" t="s">
        <v>2717</v>
      </c>
    </row>
    <row r="325" spans="1:10" ht="10.199999999999999" customHeight="1" x14ac:dyDescent="0.25">
      <c r="A325" s="56" t="s">
        <v>838</v>
      </c>
      <c r="B325" s="57" t="s">
        <v>486</v>
      </c>
      <c r="C325" s="57" t="s">
        <v>491</v>
      </c>
      <c r="D325" s="36">
        <v>122</v>
      </c>
      <c r="E325" s="36">
        <f t="shared" ref="E325:E387" si="10">D325*1.0712</f>
        <v>130.68639999999999</v>
      </c>
      <c r="F325" s="36">
        <f t="shared" ref="F325:F388" si="11">E325*1.03</f>
        <v>134.60699199999999</v>
      </c>
      <c r="G325" s="54">
        <v>0.71799999999999997</v>
      </c>
      <c r="H325" s="30">
        <v>1</v>
      </c>
      <c r="I325" s="55" t="s">
        <v>839</v>
      </c>
      <c r="J325" s="33" t="s">
        <v>2717</v>
      </c>
    </row>
    <row r="326" spans="1:10" ht="10.199999999999999" customHeight="1" x14ac:dyDescent="0.25">
      <c r="A326" s="55" t="s">
        <v>2859</v>
      </c>
      <c r="B326" s="57" t="s">
        <v>2870</v>
      </c>
      <c r="C326" s="57" t="s">
        <v>2860</v>
      </c>
      <c r="D326" s="35">
        <v>223</v>
      </c>
      <c r="E326" s="36">
        <f t="shared" si="10"/>
        <v>238.87759999999997</v>
      </c>
      <c r="F326" s="36">
        <f t="shared" si="11"/>
        <v>246.04392799999997</v>
      </c>
      <c r="G326" s="32">
        <v>10.74</v>
      </c>
      <c r="H326" s="30">
        <v>1</v>
      </c>
      <c r="I326" s="79" t="s">
        <v>2861</v>
      </c>
      <c r="J326" s="33" t="s">
        <v>2717</v>
      </c>
    </row>
    <row r="327" spans="1:10" ht="10.199999999999999" customHeight="1" x14ac:dyDescent="0.25">
      <c r="A327" s="7" t="s">
        <v>2862</v>
      </c>
      <c r="B327" s="2" t="s">
        <v>2871</v>
      </c>
      <c r="C327" s="2" t="s">
        <v>2874</v>
      </c>
      <c r="D327" s="11">
        <v>198</v>
      </c>
      <c r="E327" s="3">
        <f t="shared" si="10"/>
        <v>212.0976</v>
      </c>
      <c r="F327" s="3">
        <f t="shared" si="11"/>
        <v>218.46052800000001</v>
      </c>
      <c r="G327" s="9">
        <v>11.54</v>
      </c>
      <c r="H327" s="4">
        <v>1</v>
      </c>
      <c r="I327" s="80" t="s">
        <v>2863</v>
      </c>
      <c r="J327" s="5" t="s">
        <v>2742</v>
      </c>
    </row>
    <row r="328" spans="1:10" ht="10.199999999999999" customHeight="1" x14ac:dyDescent="0.25">
      <c r="A328" s="7" t="s">
        <v>2864</v>
      </c>
      <c r="B328" s="2" t="s">
        <v>2872</v>
      </c>
      <c r="C328" s="2" t="s">
        <v>2875</v>
      </c>
      <c r="D328" s="11">
        <v>185</v>
      </c>
      <c r="E328" s="3">
        <f t="shared" si="10"/>
        <v>198.172</v>
      </c>
      <c r="F328" s="3">
        <f t="shared" si="11"/>
        <v>204.11716000000001</v>
      </c>
      <c r="G328" s="9">
        <v>12.3</v>
      </c>
      <c r="H328" s="4">
        <v>1</v>
      </c>
      <c r="I328" s="81" t="s">
        <v>2865</v>
      </c>
      <c r="J328" s="5" t="s">
        <v>2719</v>
      </c>
    </row>
    <row r="329" spans="1:10" ht="10.199999999999999" customHeight="1" x14ac:dyDescent="0.25">
      <c r="A329" s="55" t="s">
        <v>2866</v>
      </c>
      <c r="B329" s="30" t="s">
        <v>2878</v>
      </c>
      <c r="C329" s="57" t="s">
        <v>2876</v>
      </c>
      <c r="D329" s="35">
        <v>24.3</v>
      </c>
      <c r="E329" s="36">
        <f t="shared" si="10"/>
        <v>26.030159999999999</v>
      </c>
      <c r="F329" s="36">
        <f t="shared" si="11"/>
        <v>26.8110648</v>
      </c>
      <c r="G329" s="32">
        <v>0.29699999999999999</v>
      </c>
      <c r="H329" s="30">
        <v>1</v>
      </c>
      <c r="I329" s="82" t="s">
        <v>2867</v>
      </c>
      <c r="J329" s="5" t="s">
        <v>2741</v>
      </c>
    </row>
    <row r="330" spans="1:10" ht="10.199999999999999" customHeight="1" x14ac:dyDescent="0.25">
      <c r="A330" s="7" t="s">
        <v>2868</v>
      </c>
      <c r="B330" s="2" t="s">
        <v>2873</v>
      </c>
      <c r="C330" s="2" t="s">
        <v>2877</v>
      </c>
      <c r="D330" s="11">
        <v>224</v>
      </c>
      <c r="E330" s="3">
        <f t="shared" si="10"/>
        <v>239.94879999999998</v>
      </c>
      <c r="F330" s="3">
        <f t="shared" si="11"/>
        <v>247.14726399999998</v>
      </c>
      <c r="G330" s="9">
        <v>12</v>
      </c>
      <c r="H330" s="4">
        <v>1</v>
      </c>
      <c r="I330" s="10" t="s">
        <v>2869</v>
      </c>
      <c r="J330" s="5" t="s">
        <v>2717</v>
      </c>
    </row>
    <row r="331" spans="1:10" ht="10.199999999999999" customHeight="1" x14ac:dyDescent="0.25">
      <c r="A331" s="60" t="s">
        <v>1751</v>
      </c>
      <c r="B331" s="8" t="s">
        <v>2067</v>
      </c>
      <c r="C331" s="4" t="s">
        <v>2068</v>
      </c>
      <c r="D331" s="3">
        <v>17.2</v>
      </c>
      <c r="E331" s="3">
        <f t="shared" si="10"/>
        <v>18.424639999999997</v>
      </c>
      <c r="F331" s="3">
        <f t="shared" si="11"/>
        <v>18.977379199999998</v>
      </c>
      <c r="G331" s="51">
        <v>0.36299999999999999</v>
      </c>
      <c r="H331" s="4">
        <v>1</v>
      </c>
      <c r="I331" s="10" t="s">
        <v>309</v>
      </c>
      <c r="J331" s="5" t="s">
        <v>2718</v>
      </c>
    </row>
    <row r="332" spans="1:10" ht="10.199999999999999" customHeight="1" x14ac:dyDescent="0.25">
      <c r="A332" s="50" t="s">
        <v>1752</v>
      </c>
      <c r="B332" s="4" t="s">
        <v>2069</v>
      </c>
      <c r="C332" s="4" t="s">
        <v>2070</v>
      </c>
      <c r="D332" s="3">
        <v>6.8</v>
      </c>
      <c r="E332" s="3">
        <f t="shared" si="10"/>
        <v>7.2841599999999991</v>
      </c>
      <c r="F332" s="3">
        <f t="shared" si="11"/>
        <v>7.502684799999999</v>
      </c>
      <c r="G332" s="51">
        <v>8.5000000000000006E-2</v>
      </c>
      <c r="H332" s="4">
        <v>1</v>
      </c>
      <c r="I332" s="10" t="s">
        <v>310</v>
      </c>
      <c r="J332" s="5" t="s">
        <v>2717</v>
      </c>
    </row>
    <row r="333" spans="1:10" ht="10.199999999999999" customHeight="1" x14ac:dyDescent="0.25">
      <c r="A333" s="60" t="s">
        <v>1753</v>
      </c>
      <c r="B333" s="4" t="s">
        <v>2069</v>
      </c>
      <c r="C333" s="4" t="s">
        <v>2071</v>
      </c>
      <c r="D333" s="3">
        <v>8.5</v>
      </c>
      <c r="E333" s="3">
        <f t="shared" si="10"/>
        <v>9.1052</v>
      </c>
      <c r="F333" s="3">
        <f t="shared" si="11"/>
        <v>9.3783560000000001</v>
      </c>
      <c r="G333" s="51">
        <v>8.4000000000000005E-2</v>
      </c>
      <c r="H333" s="4">
        <v>1</v>
      </c>
      <c r="I333" s="10" t="s">
        <v>311</v>
      </c>
      <c r="J333" s="5" t="s">
        <v>2740</v>
      </c>
    </row>
    <row r="334" spans="1:10" ht="10.199999999999999" customHeight="1" x14ac:dyDescent="0.25">
      <c r="A334" s="52" t="s">
        <v>1754</v>
      </c>
      <c r="B334" s="31" t="s">
        <v>990</v>
      </c>
      <c r="C334" s="30" t="s">
        <v>2072</v>
      </c>
      <c r="D334" s="36">
        <v>22.9</v>
      </c>
      <c r="E334" s="36">
        <f t="shared" si="10"/>
        <v>24.530479999999997</v>
      </c>
      <c r="F334" s="36">
        <f t="shared" si="11"/>
        <v>25.266394399999999</v>
      </c>
      <c r="G334" s="53">
        <v>0.16500000000000001</v>
      </c>
      <c r="H334" s="30">
        <v>1</v>
      </c>
      <c r="I334" s="29" t="s">
        <v>312</v>
      </c>
      <c r="J334" s="33" t="s">
        <v>2717</v>
      </c>
    </row>
    <row r="335" spans="1:10" ht="10.199999999999999" customHeight="1" x14ac:dyDescent="0.25">
      <c r="A335" s="60" t="s">
        <v>1755</v>
      </c>
      <c r="B335" s="8" t="s">
        <v>2073</v>
      </c>
      <c r="C335" s="4" t="s">
        <v>2074</v>
      </c>
      <c r="D335" s="3">
        <v>12.3</v>
      </c>
      <c r="E335" s="3">
        <f t="shared" si="10"/>
        <v>13.17576</v>
      </c>
      <c r="F335" s="3">
        <f t="shared" si="11"/>
        <v>13.571032800000001</v>
      </c>
      <c r="G335" s="51">
        <v>6.6000000000000003E-2</v>
      </c>
      <c r="H335" s="4">
        <v>1</v>
      </c>
      <c r="I335" s="10" t="s">
        <v>313</v>
      </c>
      <c r="J335" s="5" t="s">
        <v>2718</v>
      </c>
    </row>
    <row r="336" spans="1:10" ht="10.199999999999999" customHeight="1" x14ac:dyDescent="0.25">
      <c r="A336" s="52" t="s">
        <v>1756</v>
      </c>
      <c r="B336" s="30" t="s">
        <v>2075</v>
      </c>
      <c r="C336" s="30" t="s">
        <v>2076</v>
      </c>
      <c r="D336" s="36">
        <v>24.8</v>
      </c>
      <c r="E336" s="36">
        <f t="shared" si="10"/>
        <v>26.565759999999997</v>
      </c>
      <c r="F336" s="36">
        <f t="shared" si="11"/>
        <v>27.362732799999996</v>
      </c>
      <c r="G336" s="53">
        <v>0.35599999999999998</v>
      </c>
      <c r="H336" s="30">
        <v>1</v>
      </c>
      <c r="I336" s="29" t="s">
        <v>314</v>
      </c>
      <c r="J336" s="33" t="s">
        <v>2717</v>
      </c>
    </row>
    <row r="337" spans="1:10" ht="10.199999999999999" customHeight="1" x14ac:dyDescent="0.25">
      <c r="A337" s="52" t="s">
        <v>1757</v>
      </c>
      <c r="B337" s="30" t="s">
        <v>2077</v>
      </c>
      <c r="C337" s="30" t="s">
        <v>2078</v>
      </c>
      <c r="D337" s="36">
        <v>37.5</v>
      </c>
      <c r="E337" s="36">
        <f t="shared" si="10"/>
        <v>40.169999999999995</v>
      </c>
      <c r="F337" s="36">
        <f t="shared" si="11"/>
        <v>41.375099999999996</v>
      </c>
      <c r="G337" s="53">
        <v>0.28399999999999997</v>
      </c>
      <c r="H337" s="30">
        <v>1</v>
      </c>
      <c r="I337" s="29" t="s">
        <v>315</v>
      </c>
      <c r="J337" s="33" t="s">
        <v>2717</v>
      </c>
    </row>
    <row r="338" spans="1:10" ht="10.199999999999999" customHeight="1" x14ac:dyDescent="0.25">
      <c r="A338" s="52" t="s">
        <v>1758</v>
      </c>
      <c r="B338" s="30" t="s">
        <v>2079</v>
      </c>
      <c r="C338" s="30" t="s">
        <v>2777</v>
      </c>
      <c r="D338" s="36">
        <v>80</v>
      </c>
      <c r="E338" s="36">
        <f t="shared" si="10"/>
        <v>85.695999999999998</v>
      </c>
      <c r="F338" s="36">
        <f t="shared" si="11"/>
        <v>88.26688</v>
      </c>
      <c r="G338" s="53">
        <v>0.54800000000000004</v>
      </c>
      <c r="H338" s="30">
        <v>1</v>
      </c>
      <c r="I338" s="29" t="s">
        <v>316</v>
      </c>
      <c r="J338" s="33" t="s">
        <v>2717</v>
      </c>
    </row>
    <row r="339" spans="1:10" s="18" customFormat="1" ht="10.199999999999999" customHeight="1" x14ac:dyDescent="0.25">
      <c r="A339" s="12" t="s">
        <v>1769</v>
      </c>
      <c r="B339" s="13" t="s">
        <v>2678</v>
      </c>
      <c r="C339" s="13" t="s">
        <v>2879</v>
      </c>
      <c r="D339" s="14">
        <v>24.3</v>
      </c>
      <c r="E339" s="14">
        <f t="shared" si="10"/>
        <v>26.030159999999999</v>
      </c>
      <c r="F339" s="14">
        <f t="shared" si="11"/>
        <v>26.8110648</v>
      </c>
      <c r="G339" s="15">
        <v>0.64900000000000002</v>
      </c>
      <c r="H339" s="13">
        <v>1</v>
      </c>
      <c r="I339" s="16" t="s">
        <v>1770</v>
      </c>
      <c r="J339" s="33" t="s">
        <v>2717</v>
      </c>
    </row>
    <row r="340" spans="1:10" ht="10.199999999999999" customHeight="1" x14ac:dyDescent="0.25">
      <c r="A340" s="52" t="s">
        <v>1771</v>
      </c>
      <c r="B340" s="30" t="s">
        <v>2679</v>
      </c>
      <c r="C340" s="30" t="s">
        <v>2680</v>
      </c>
      <c r="D340" s="36">
        <v>46</v>
      </c>
      <c r="E340" s="36">
        <f t="shared" si="10"/>
        <v>49.275199999999998</v>
      </c>
      <c r="F340" s="36">
        <f t="shared" si="11"/>
        <v>50.753456</v>
      </c>
      <c r="G340" s="64">
        <v>1.093</v>
      </c>
      <c r="H340" s="30">
        <v>1</v>
      </c>
      <c r="I340" s="29" t="s">
        <v>1772</v>
      </c>
      <c r="J340" s="33" t="s">
        <v>2717</v>
      </c>
    </row>
    <row r="341" spans="1:10" s="18" customFormat="1" ht="10.199999999999999" customHeight="1" x14ac:dyDescent="0.25">
      <c r="A341" s="19" t="s">
        <v>2267</v>
      </c>
      <c r="B341" s="20" t="s">
        <v>1925</v>
      </c>
      <c r="C341" s="20" t="s">
        <v>2880</v>
      </c>
      <c r="D341" s="21">
        <v>185</v>
      </c>
      <c r="E341" s="21">
        <f t="shared" si="10"/>
        <v>198.172</v>
      </c>
      <c r="F341" s="21">
        <f t="shared" si="11"/>
        <v>204.11716000000001</v>
      </c>
      <c r="G341" s="22">
        <v>14</v>
      </c>
      <c r="H341" s="20">
        <v>1</v>
      </c>
      <c r="I341" s="23" t="s">
        <v>2268</v>
      </c>
      <c r="J341" s="24" t="s">
        <v>2717</v>
      </c>
    </row>
    <row r="342" spans="1:10" s="18" customFormat="1" ht="10.199999999999999" customHeight="1" x14ac:dyDescent="0.25">
      <c r="A342" s="19" t="s">
        <v>2269</v>
      </c>
      <c r="B342" s="20" t="s">
        <v>1926</v>
      </c>
      <c r="C342" s="20" t="s">
        <v>2881</v>
      </c>
      <c r="D342" s="21">
        <v>198</v>
      </c>
      <c r="E342" s="21">
        <f t="shared" si="10"/>
        <v>212.0976</v>
      </c>
      <c r="F342" s="21">
        <f t="shared" si="11"/>
        <v>218.46052800000001</v>
      </c>
      <c r="G342" s="22">
        <v>13</v>
      </c>
      <c r="H342" s="20">
        <v>1</v>
      </c>
      <c r="I342" s="23" t="s">
        <v>2270</v>
      </c>
      <c r="J342" s="24" t="s">
        <v>2717</v>
      </c>
    </row>
    <row r="343" spans="1:10" s="18" customFormat="1" ht="10.199999999999999" customHeight="1" x14ac:dyDescent="0.25">
      <c r="A343" s="19" t="s">
        <v>2271</v>
      </c>
      <c r="B343" s="20" t="s">
        <v>1926</v>
      </c>
      <c r="C343" s="20" t="s">
        <v>2882</v>
      </c>
      <c r="D343" s="21">
        <v>224</v>
      </c>
      <c r="E343" s="21">
        <f t="shared" si="10"/>
        <v>239.94879999999998</v>
      </c>
      <c r="F343" s="21">
        <f t="shared" si="11"/>
        <v>247.14726399999998</v>
      </c>
      <c r="G343" s="22">
        <v>12</v>
      </c>
      <c r="H343" s="20">
        <v>1</v>
      </c>
      <c r="I343" s="23" t="s">
        <v>2272</v>
      </c>
      <c r="J343" s="24" t="s">
        <v>2717</v>
      </c>
    </row>
    <row r="344" spans="1:10" ht="10.199999999999999" customHeight="1" x14ac:dyDescent="0.25">
      <c r="A344" s="50" t="s">
        <v>1599</v>
      </c>
      <c r="B344" s="4" t="s">
        <v>1927</v>
      </c>
      <c r="C344" s="4" t="s">
        <v>550</v>
      </c>
      <c r="D344" s="3">
        <v>5.6</v>
      </c>
      <c r="E344" s="3">
        <f t="shared" si="10"/>
        <v>5.9987199999999996</v>
      </c>
      <c r="F344" s="36">
        <f t="shared" si="11"/>
        <v>6.1786816</v>
      </c>
      <c r="G344" s="74">
        <v>0.13</v>
      </c>
      <c r="H344" s="4">
        <v>1</v>
      </c>
      <c r="I344" s="10" t="s">
        <v>1600</v>
      </c>
      <c r="J344" s="5" t="s">
        <v>2745</v>
      </c>
    </row>
    <row r="345" spans="1:10" ht="10.199999999999999" customHeight="1" x14ac:dyDescent="0.25">
      <c r="A345" s="52" t="s">
        <v>1759</v>
      </c>
      <c r="B345" s="30" t="s">
        <v>1928</v>
      </c>
      <c r="C345" s="30" t="s">
        <v>1447</v>
      </c>
      <c r="D345" s="36">
        <v>34.9</v>
      </c>
      <c r="E345" s="36">
        <f t="shared" si="10"/>
        <v>37.384879999999995</v>
      </c>
      <c r="F345" s="36">
        <f t="shared" si="11"/>
        <v>38.506426399999995</v>
      </c>
      <c r="G345" s="53">
        <v>0.36299999999999999</v>
      </c>
      <c r="H345" s="30">
        <v>1</v>
      </c>
      <c r="I345" s="29" t="s">
        <v>317</v>
      </c>
      <c r="J345" s="33" t="s">
        <v>2717</v>
      </c>
    </row>
    <row r="346" spans="1:10" ht="10.199999999999999" customHeight="1" x14ac:dyDescent="0.25">
      <c r="A346" s="52" t="s">
        <v>1760</v>
      </c>
      <c r="B346" s="30" t="s">
        <v>1448</v>
      </c>
      <c r="C346" s="30" t="s">
        <v>1447</v>
      </c>
      <c r="D346" s="36">
        <v>54</v>
      </c>
      <c r="E346" s="36">
        <f t="shared" si="10"/>
        <v>57.844799999999999</v>
      </c>
      <c r="F346" s="36">
        <f t="shared" si="11"/>
        <v>59.580144000000004</v>
      </c>
      <c r="G346" s="53">
        <v>0.498</v>
      </c>
      <c r="H346" s="30">
        <v>1</v>
      </c>
      <c r="I346" s="29" t="s">
        <v>1423</v>
      </c>
      <c r="J346" s="33" t="s">
        <v>2717</v>
      </c>
    </row>
    <row r="347" spans="1:10" ht="10.199999999999999" customHeight="1" x14ac:dyDescent="0.25">
      <c r="A347" s="52" t="s">
        <v>1761</v>
      </c>
      <c r="B347" s="30" t="s">
        <v>1928</v>
      </c>
      <c r="C347" s="30" t="s">
        <v>1449</v>
      </c>
      <c r="D347" s="36">
        <v>42.6</v>
      </c>
      <c r="E347" s="36">
        <f t="shared" si="10"/>
        <v>45.633119999999998</v>
      </c>
      <c r="F347" s="36">
        <f t="shared" si="11"/>
        <v>47.002113600000001</v>
      </c>
      <c r="G347" s="53">
        <v>0.318</v>
      </c>
      <c r="H347" s="30">
        <v>1</v>
      </c>
      <c r="I347" s="29" t="s">
        <v>1424</v>
      </c>
      <c r="J347" s="33" t="s">
        <v>2717</v>
      </c>
    </row>
    <row r="348" spans="1:10" ht="10.199999999999999" customHeight="1" x14ac:dyDescent="0.25">
      <c r="A348" s="52" t="s">
        <v>1762</v>
      </c>
      <c r="B348" s="30" t="s">
        <v>1448</v>
      </c>
      <c r="C348" s="30" t="s">
        <v>1449</v>
      </c>
      <c r="D348" s="36">
        <v>61.5</v>
      </c>
      <c r="E348" s="36">
        <f t="shared" si="10"/>
        <v>65.878799999999998</v>
      </c>
      <c r="F348" s="36">
        <f t="shared" si="11"/>
        <v>67.855164000000002</v>
      </c>
      <c r="G348" s="53">
        <v>0.46100000000000002</v>
      </c>
      <c r="H348" s="30">
        <v>1</v>
      </c>
      <c r="I348" s="29" t="s">
        <v>1425</v>
      </c>
      <c r="J348" s="33" t="s">
        <v>2717</v>
      </c>
    </row>
    <row r="349" spans="1:10" ht="10.199999999999999" customHeight="1" x14ac:dyDescent="0.25">
      <c r="A349" s="50" t="s">
        <v>1763</v>
      </c>
      <c r="B349" s="4" t="s">
        <v>1928</v>
      </c>
      <c r="C349" s="4" t="s">
        <v>377</v>
      </c>
      <c r="D349" s="3">
        <v>32.9</v>
      </c>
      <c r="E349" s="3">
        <f t="shared" si="10"/>
        <v>35.242479999999993</v>
      </c>
      <c r="F349" s="3">
        <f t="shared" si="11"/>
        <v>36.299754399999998</v>
      </c>
      <c r="G349" s="51">
        <v>0.69799999999999995</v>
      </c>
      <c r="H349" s="4">
        <v>1</v>
      </c>
      <c r="I349" s="10" t="s">
        <v>1426</v>
      </c>
      <c r="J349" s="5" t="s">
        <v>2746</v>
      </c>
    </row>
    <row r="350" spans="1:10" ht="10.199999999999999" customHeight="1" x14ac:dyDescent="0.25">
      <c r="A350" s="52" t="s">
        <v>1764</v>
      </c>
      <c r="B350" s="30" t="s">
        <v>1448</v>
      </c>
      <c r="C350" s="30" t="s">
        <v>377</v>
      </c>
      <c r="D350" s="36">
        <v>68</v>
      </c>
      <c r="E350" s="36">
        <f t="shared" si="10"/>
        <v>72.8416</v>
      </c>
      <c r="F350" s="36">
        <f t="shared" si="11"/>
        <v>75.026848000000001</v>
      </c>
      <c r="G350" s="53">
        <v>0.84</v>
      </c>
      <c r="H350" s="30">
        <v>1</v>
      </c>
      <c r="I350" s="29" t="s">
        <v>1427</v>
      </c>
      <c r="J350" s="33" t="s">
        <v>2717</v>
      </c>
    </row>
    <row r="351" spans="1:10" ht="10.199999999999999" customHeight="1" x14ac:dyDescent="0.25">
      <c r="A351" s="50" t="s">
        <v>1601</v>
      </c>
      <c r="B351" s="4" t="s">
        <v>1448</v>
      </c>
      <c r="C351" s="4" t="s">
        <v>378</v>
      </c>
      <c r="D351" s="3">
        <v>51.9</v>
      </c>
      <c r="E351" s="3">
        <f t="shared" si="10"/>
        <v>55.595279999999995</v>
      </c>
      <c r="F351" s="3">
        <f t="shared" si="11"/>
        <v>57.263138399999995</v>
      </c>
      <c r="G351" s="51">
        <v>0.84</v>
      </c>
      <c r="H351" s="4">
        <v>1</v>
      </c>
      <c r="I351" s="10" t="s">
        <v>1602</v>
      </c>
      <c r="J351" s="5" t="s">
        <v>2717</v>
      </c>
    </row>
    <row r="352" spans="1:10" ht="10.199999999999999" customHeight="1" x14ac:dyDescent="0.25">
      <c r="A352" s="52" t="s">
        <v>1765</v>
      </c>
      <c r="B352" s="30" t="s">
        <v>1928</v>
      </c>
      <c r="C352" s="30" t="s">
        <v>379</v>
      </c>
      <c r="D352" s="36">
        <v>46.6</v>
      </c>
      <c r="E352" s="36">
        <f t="shared" si="10"/>
        <v>49.917919999999995</v>
      </c>
      <c r="F352" s="36">
        <f t="shared" si="11"/>
        <v>51.415457599999996</v>
      </c>
      <c r="G352" s="53">
        <v>0.41299999999999998</v>
      </c>
      <c r="H352" s="30">
        <v>1</v>
      </c>
      <c r="I352" s="29" t="s">
        <v>1428</v>
      </c>
      <c r="J352" s="33" t="s">
        <v>2717</v>
      </c>
    </row>
    <row r="353" spans="1:10" ht="10.199999999999999" customHeight="1" x14ac:dyDescent="0.25">
      <c r="A353" s="52" t="s">
        <v>1766</v>
      </c>
      <c r="B353" s="30" t="s">
        <v>1928</v>
      </c>
      <c r="C353" s="30" t="s">
        <v>377</v>
      </c>
      <c r="D353" s="36">
        <v>56.9</v>
      </c>
      <c r="E353" s="36">
        <f t="shared" si="10"/>
        <v>60.951279999999997</v>
      </c>
      <c r="F353" s="36">
        <f t="shared" si="11"/>
        <v>62.779818399999996</v>
      </c>
      <c r="G353" s="53">
        <v>0.57699999999999996</v>
      </c>
      <c r="H353" s="30">
        <v>1</v>
      </c>
      <c r="I353" s="29" t="s">
        <v>1429</v>
      </c>
      <c r="J353" s="33" t="s">
        <v>2746</v>
      </c>
    </row>
    <row r="354" spans="1:10" ht="10.199999999999999" customHeight="1" x14ac:dyDescent="0.25">
      <c r="A354" s="52" t="s">
        <v>1767</v>
      </c>
      <c r="B354" s="30" t="s">
        <v>1235</v>
      </c>
      <c r="C354" s="30" t="s">
        <v>380</v>
      </c>
      <c r="D354" s="36">
        <v>40.1</v>
      </c>
      <c r="E354" s="36">
        <f t="shared" si="10"/>
        <v>42.955120000000001</v>
      </c>
      <c r="F354" s="36">
        <f t="shared" si="11"/>
        <v>44.243773600000004</v>
      </c>
      <c r="G354" s="53">
        <v>0.377</v>
      </c>
      <c r="H354" s="30">
        <v>1</v>
      </c>
      <c r="I354" s="29" t="s">
        <v>1430</v>
      </c>
      <c r="J354" s="33" t="s">
        <v>2747</v>
      </c>
    </row>
    <row r="355" spans="1:10" ht="10.199999999999999" customHeight="1" x14ac:dyDescent="0.25">
      <c r="A355" s="50" t="s">
        <v>1768</v>
      </c>
      <c r="B355" s="4" t="s">
        <v>1819</v>
      </c>
      <c r="C355" s="4" t="s">
        <v>380</v>
      </c>
      <c r="D355" s="3">
        <v>37.4</v>
      </c>
      <c r="E355" s="3">
        <f t="shared" si="10"/>
        <v>40.062879999999993</v>
      </c>
      <c r="F355" s="3">
        <f t="shared" si="11"/>
        <v>41.264766399999992</v>
      </c>
      <c r="G355" s="51">
        <v>0.44900000000000001</v>
      </c>
      <c r="H355" s="4">
        <v>1</v>
      </c>
      <c r="I355" s="10" t="s">
        <v>1431</v>
      </c>
      <c r="J355" s="5" t="s">
        <v>2746</v>
      </c>
    </row>
    <row r="356" spans="1:10" ht="10.199999999999999" customHeight="1" x14ac:dyDescent="0.25">
      <c r="A356" s="52" t="s">
        <v>1572</v>
      </c>
      <c r="B356" s="30" t="s">
        <v>1821</v>
      </c>
      <c r="C356" s="30" t="s">
        <v>1822</v>
      </c>
      <c r="D356" s="36">
        <v>76.599999999999994</v>
      </c>
      <c r="E356" s="36">
        <f t="shared" si="10"/>
        <v>82.053919999999991</v>
      </c>
      <c r="F356" s="36">
        <f t="shared" si="11"/>
        <v>84.515537599999988</v>
      </c>
      <c r="G356" s="53">
        <v>0.79400000000000004</v>
      </c>
      <c r="H356" s="30">
        <v>1</v>
      </c>
      <c r="I356" s="29" t="s">
        <v>1432</v>
      </c>
      <c r="J356" s="33" t="s">
        <v>2717</v>
      </c>
    </row>
    <row r="357" spans="1:10" ht="10.199999999999999" customHeight="1" x14ac:dyDescent="0.25">
      <c r="A357" s="52" t="s">
        <v>1573</v>
      </c>
      <c r="B357" s="30" t="s">
        <v>1821</v>
      </c>
      <c r="C357" s="30" t="s">
        <v>1820</v>
      </c>
      <c r="D357" s="36">
        <v>76.599999999999994</v>
      </c>
      <c r="E357" s="36">
        <f t="shared" si="10"/>
        <v>82.053919999999991</v>
      </c>
      <c r="F357" s="36">
        <f t="shared" si="11"/>
        <v>84.515537599999988</v>
      </c>
      <c r="G357" s="53">
        <v>0.73899999999999999</v>
      </c>
      <c r="H357" s="30">
        <v>1</v>
      </c>
      <c r="I357" s="29" t="s">
        <v>1433</v>
      </c>
      <c r="J357" s="33" t="s">
        <v>2717</v>
      </c>
    </row>
    <row r="358" spans="1:10" ht="10.199999999999999" customHeight="1" x14ac:dyDescent="0.25">
      <c r="A358" s="52" t="s">
        <v>1574</v>
      </c>
      <c r="B358" s="30" t="s">
        <v>1823</v>
      </c>
      <c r="C358" s="30" t="s">
        <v>1824</v>
      </c>
      <c r="D358" s="36">
        <v>39.6</v>
      </c>
      <c r="E358" s="36">
        <f t="shared" si="10"/>
        <v>42.419519999999999</v>
      </c>
      <c r="F358" s="36">
        <f t="shared" si="11"/>
        <v>43.692105599999998</v>
      </c>
      <c r="G358" s="53">
        <v>0.36299999999999999</v>
      </c>
      <c r="H358" s="30">
        <v>1</v>
      </c>
      <c r="I358" s="29" t="s">
        <v>1434</v>
      </c>
      <c r="J358" s="33" t="s">
        <v>2717</v>
      </c>
    </row>
    <row r="359" spans="1:10" ht="10.199999999999999" customHeight="1" x14ac:dyDescent="0.25">
      <c r="A359" s="52" t="s">
        <v>947</v>
      </c>
      <c r="B359" s="30" t="s">
        <v>1823</v>
      </c>
      <c r="C359" s="30" t="s">
        <v>1815</v>
      </c>
      <c r="D359" s="36">
        <v>57</v>
      </c>
      <c r="E359" s="36">
        <f t="shared" si="10"/>
        <v>61.058399999999999</v>
      </c>
      <c r="F359" s="36">
        <f t="shared" si="11"/>
        <v>62.890152</v>
      </c>
      <c r="G359" s="53">
        <v>0.505</v>
      </c>
      <c r="H359" s="30">
        <v>1</v>
      </c>
      <c r="I359" s="29" t="s">
        <v>712</v>
      </c>
      <c r="J359" s="33" t="s">
        <v>2717</v>
      </c>
    </row>
    <row r="360" spans="1:10" ht="10.199999999999999" customHeight="1" x14ac:dyDescent="0.25">
      <c r="A360" s="50" t="s">
        <v>948</v>
      </c>
      <c r="B360" s="4" t="s">
        <v>1825</v>
      </c>
      <c r="C360" s="4" t="s">
        <v>1826</v>
      </c>
      <c r="D360" s="3">
        <v>20.7</v>
      </c>
      <c r="E360" s="3">
        <f t="shared" si="10"/>
        <v>22.173839999999998</v>
      </c>
      <c r="F360" s="3">
        <f t="shared" si="11"/>
        <v>22.839055200000001</v>
      </c>
      <c r="G360" s="51">
        <v>0.371</v>
      </c>
      <c r="H360" s="4">
        <v>1</v>
      </c>
      <c r="I360" s="10" t="s">
        <v>713</v>
      </c>
      <c r="J360" s="5" t="s">
        <v>2745</v>
      </c>
    </row>
    <row r="361" spans="1:10" ht="10.199999999999999" customHeight="1" x14ac:dyDescent="0.25">
      <c r="A361" s="52" t="s">
        <v>949</v>
      </c>
      <c r="B361" s="30" t="s">
        <v>1827</v>
      </c>
      <c r="C361" s="30" t="s">
        <v>1828</v>
      </c>
      <c r="D361" s="36">
        <v>61.9</v>
      </c>
      <c r="E361" s="36">
        <f t="shared" si="10"/>
        <v>66.307279999999992</v>
      </c>
      <c r="F361" s="36">
        <f t="shared" si="11"/>
        <v>68.29649839999999</v>
      </c>
      <c r="G361" s="53">
        <v>0.40799999999999997</v>
      </c>
      <c r="H361" s="30">
        <v>1</v>
      </c>
      <c r="I361" s="29" t="s">
        <v>1773</v>
      </c>
      <c r="J361" s="33" t="s">
        <v>2717</v>
      </c>
    </row>
    <row r="362" spans="1:10" ht="10.199999999999999" customHeight="1" x14ac:dyDescent="0.25">
      <c r="A362" s="52" t="s">
        <v>950</v>
      </c>
      <c r="B362" s="30" t="s">
        <v>1827</v>
      </c>
      <c r="C362" s="30" t="s">
        <v>1829</v>
      </c>
      <c r="D362" s="36">
        <v>67.3</v>
      </c>
      <c r="E362" s="36">
        <f t="shared" si="10"/>
        <v>72.091759999999994</v>
      </c>
      <c r="F362" s="36">
        <f t="shared" si="11"/>
        <v>74.254512800000001</v>
      </c>
      <c r="G362" s="53">
        <v>0.41699999999999998</v>
      </c>
      <c r="H362" s="30">
        <v>1</v>
      </c>
      <c r="I362" s="29" t="s">
        <v>1774</v>
      </c>
      <c r="J362" s="33" t="s">
        <v>2717</v>
      </c>
    </row>
    <row r="363" spans="1:10" ht="10.199999999999999" customHeight="1" x14ac:dyDescent="0.25">
      <c r="A363" s="52" t="s">
        <v>951</v>
      </c>
      <c r="B363" s="30" t="s">
        <v>1825</v>
      </c>
      <c r="C363" s="30" t="s">
        <v>1830</v>
      </c>
      <c r="D363" s="36">
        <v>42.6</v>
      </c>
      <c r="E363" s="36">
        <f t="shared" si="10"/>
        <v>45.633119999999998</v>
      </c>
      <c r="F363" s="36">
        <f t="shared" si="11"/>
        <v>47.002113600000001</v>
      </c>
      <c r="G363" s="53">
        <v>0.44400000000000001</v>
      </c>
      <c r="H363" s="30">
        <v>1</v>
      </c>
      <c r="I363" s="29" t="s">
        <v>1775</v>
      </c>
      <c r="J363" s="33" t="s">
        <v>2745</v>
      </c>
    </row>
    <row r="364" spans="1:10" ht="10.199999999999999" customHeight="1" x14ac:dyDescent="0.25">
      <c r="A364" s="50" t="s">
        <v>952</v>
      </c>
      <c r="B364" s="4" t="s">
        <v>1825</v>
      </c>
      <c r="C364" s="4" t="s">
        <v>1831</v>
      </c>
      <c r="D364" s="3">
        <v>25.7</v>
      </c>
      <c r="E364" s="3">
        <f t="shared" si="10"/>
        <v>27.529839999999997</v>
      </c>
      <c r="F364" s="3">
        <f t="shared" si="11"/>
        <v>28.355735199999998</v>
      </c>
      <c r="G364" s="51">
        <v>0.38200000000000001</v>
      </c>
      <c r="H364" s="4">
        <v>1</v>
      </c>
      <c r="I364" s="10" t="s">
        <v>1776</v>
      </c>
      <c r="J364" s="5" t="s">
        <v>2745</v>
      </c>
    </row>
    <row r="365" spans="1:10" ht="10.199999999999999" customHeight="1" x14ac:dyDescent="0.25">
      <c r="A365" s="50" t="s">
        <v>953</v>
      </c>
      <c r="B365" s="4" t="s">
        <v>1236</v>
      </c>
      <c r="C365" s="4" t="s">
        <v>1832</v>
      </c>
      <c r="D365" s="3">
        <v>8.3000000000000007</v>
      </c>
      <c r="E365" s="3">
        <f t="shared" si="10"/>
        <v>8.8909599999999998</v>
      </c>
      <c r="F365" s="3">
        <f t="shared" si="11"/>
        <v>9.1576888000000007</v>
      </c>
      <c r="G365" s="51">
        <v>0.29099999999999998</v>
      </c>
      <c r="H365" s="4">
        <v>1</v>
      </c>
      <c r="I365" s="10" t="s">
        <v>1777</v>
      </c>
      <c r="J365" s="5" t="s">
        <v>2747</v>
      </c>
    </row>
    <row r="366" spans="1:10" ht="10.199999999999999" customHeight="1" x14ac:dyDescent="0.25">
      <c r="A366" s="50" t="s">
        <v>954</v>
      </c>
      <c r="B366" s="4" t="s">
        <v>1236</v>
      </c>
      <c r="C366" s="4" t="s">
        <v>1008</v>
      </c>
      <c r="D366" s="3">
        <v>8.8000000000000007</v>
      </c>
      <c r="E366" s="3">
        <f t="shared" si="10"/>
        <v>9.4265600000000003</v>
      </c>
      <c r="F366" s="3">
        <f t="shared" si="11"/>
        <v>9.7093568000000001</v>
      </c>
      <c r="G366" s="51">
        <v>0.24</v>
      </c>
      <c r="H366" s="4">
        <v>1</v>
      </c>
      <c r="I366" s="10" t="s">
        <v>1778</v>
      </c>
      <c r="J366" s="5" t="s">
        <v>2747</v>
      </c>
    </row>
    <row r="367" spans="1:10" ht="10.199999999999999" customHeight="1" x14ac:dyDescent="0.25">
      <c r="A367" s="50" t="s">
        <v>955</v>
      </c>
      <c r="B367" s="4" t="s">
        <v>1236</v>
      </c>
      <c r="C367" s="4" t="s">
        <v>1833</v>
      </c>
      <c r="D367" s="3">
        <v>11.2</v>
      </c>
      <c r="E367" s="3">
        <f t="shared" si="10"/>
        <v>11.997439999999999</v>
      </c>
      <c r="F367" s="3">
        <f t="shared" si="11"/>
        <v>12.3573632</v>
      </c>
      <c r="G367" s="51">
        <v>0.36</v>
      </c>
      <c r="H367" s="4">
        <v>1</v>
      </c>
      <c r="I367" s="10" t="s">
        <v>1779</v>
      </c>
      <c r="J367" s="5" t="s">
        <v>2747</v>
      </c>
    </row>
    <row r="368" spans="1:10" ht="10.199999999999999" customHeight="1" x14ac:dyDescent="0.25">
      <c r="A368" s="50" t="s">
        <v>956</v>
      </c>
      <c r="B368" s="4" t="s">
        <v>1236</v>
      </c>
      <c r="C368" s="4" t="s">
        <v>1834</v>
      </c>
      <c r="D368" s="3">
        <v>11.3</v>
      </c>
      <c r="E368" s="3">
        <f t="shared" si="10"/>
        <v>12.104559999999999</v>
      </c>
      <c r="F368" s="3">
        <f t="shared" si="11"/>
        <v>12.467696799999999</v>
      </c>
      <c r="G368" s="51">
        <v>0.34</v>
      </c>
      <c r="H368" s="4">
        <v>1</v>
      </c>
      <c r="I368" s="10" t="s">
        <v>1780</v>
      </c>
      <c r="J368" s="5" t="s">
        <v>2747</v>
      </c>
    </row>
    <row r="369" spans="1:10" ht="10.199999999999999" customHeight="1" x14ac:dyDescent="0.25">
      <c r="A369" s="50" t="s">
        <v>957</v>
      </c>
      <c r="B369" s="4" t="s">
        <v>1835</v>
      </c>
      <c r="C369" s="4" t="s">
        <v>1833</v>
      </c>
      <c r="D369" s="3">
        <v>20.3</v>
      </c>
      <c r="E369" s="3">
        <f t="shared" si="10"/>
        <v>21.745359999999998</v>
      </c>
      <c r="F369" s="3">
        <f t="shared" si="11"/>
        <v>22.397720799999998</v>
      </c>
      <c r="G369" s="51">
        <v>0.38700000000000001</v>
      </c>
      <c r="H369" s="4">
        <v>1</v>
      </c>
      <c r="I369" s="10" t="s">
        <v>1781</v>
      </c>
      <c r="J369" s="5" t="s">
        <v>2747</v>
      </c>
    </row>
    <row r="370" spans="1:10" ht="10.199999999999999" customHeight="1" x14ac:dyDescent="0.25">
      <c r="A370" s="50" t="s">
        <v>958</v>
      </c>
      <c r="B370" s="4" t="s">
        <v>1835</v>
      </c>
      <c r="C370" s="4" t="s">
        <v>1834</v>
      </c>
      <c r="D370" s="3">
        <v>22</v>
      </c>
      <c r="E370" s="3">
        <f t="shared" si="10"/>
        <v>23.566399999999998</v>
      </c>
      <c r="F370" s="3">
        <f t="shared" si="11"/>
        <v>24.273391999999998</v>
      </c>
      <c r="G370" s="51">
        <v>0.36599999999999999</v>
      </c>
      <c r="H370" s="4">
        <v>1</v>
      </c>
      <c r="I370" s="10" t="s">
        <v>1782</v>
      </c>
      <c r="J370" s="5" t="s">
        <v>2747</v>
      </c>
    </row>
    <row r="371" spans="1:10" ht="10.199999999999999" customHeight="1" x14ac:dyDescent="0.25">
      <c r="A371" s="52" t="s">
        <v>959</v>
      </c>
      <c r="B371" s="30" t="s">
        <v>1237</v>
      </c>
      <c r="C371" s="30" t="s">
        <v>1836</v>
      </c>
      <c r="D371" s="36">
        <v>49.7</v>
      </c>
      <c r="E371" s="36">
        <f t="shared" si="10"/>
        <v>53.238639999999997</v>
      </c>
      <c r="F371" s="36">
        <f t="shared" si="11"/>
        <v>54.835799199999997</v>
      </c>
      <c r="G371" s="53">
        <v>0.27</v>
      </c>
      <c r="H371" s="30">
        <v>1</v>
      </c>
      <c r="I371" s="29" t="s">
        <v>1783</v>
      </c>
      <c r="J371" s="33" t="s">
        <v>2717</v>
      </c>
    </row>
    <row r="372" spans="1:10" ht="10.199999999999999" customHeight="1" x14ac:dyDescent="0.25">
      <c r="A372" s="52" t="s">
        <v>960</v>
      </c>
      <c r="B372" s="30" t="s">
        <v>1236</v>
      </c>
      <c r="C372" s="30" t="s">
        <v>1837</v>
      </c>
      <c r="D372" s="36">
        <v>51.5</v>
      </c>
      <c r="E372" s="36">
        <f t="shared" si="10"/>
        <v>55.166799999999995</v>
      </c>
      <c r="F372" s="36">
        <f t="shared" si="11"/>
        <v>56.821803999999993</v>
      </c>
      <c r="G372" s="53">
        <v>0.53900000000000003</v>
      </c>
      <c r="H372" s="30">
        <v>1</v>
      </c>
      <c r="I372" s="29" t="s">
        <v>1784</v>
      </c>
      <c r="J372" s="33" t="s">
        <v>2747</v>
      </c>
    </row>
    <row r="373" spans="1:10" ht="10.199999999999999" customHeight="1" x14ac:dyDescent="0.25">
      <c r="A373" s="52" t="s">
        <v>961</v>
      </c>
      <c r="B373" s="30" t="s">
        <v>1236</v>
      </c>
      <c r="C373" s="30" t="s">
        <v>1838</v>
      </c>
      <c r="D373" s="36">
        <v>60</v>
      </c>
      <c r="E373" s="36">
        <f t="shared" si="10"/>
        <v>64.271999999999991</v>
      </c>
      <c r="F373" s="36">
        <f t="shared" si="11"/>
        <v>66.200159999999997</v>
      </c>
      <c r="G373" s="53">
        <v>0.69799999999999995</v>
      </c>
      <c r="H373" s="30">
        <v>1</v>
      </c>
      <c r="I373" s="29" t="s">
        <v>1785</v>
      </c>
      <c r="J373" s="33" t="s">
        <v>2747</v>
      </c>
    </row>
    <row r="374" spans="1:10" ht="10.199999999999999" customHeight="1" x14ac:dyDescent="0.25">
      <c r="A374" s="52" t="s">
        <v>962</v>
      </c>
      <c r="B374" s="30" t="s">
        <v>1839</v>
      </c>
      <c r="C374" s="30" t="s">
        <v>1840</v>
      </c>
      <c r="D374" s="36">
        <v>54.3</v>
      </c>
      <c r="E374" s="36">
        <f t="shared" si="10"/>
        <v>58.166159999999991</v>
      </c>
      <c r="F374" s="36">
        <f t="shared" si="11"/>
        <v>59.911144799999995</v>
      </c>
      <c r="G374" s="53">
        <v>0.55800000000000005</v>
      </c>
      <c r="H374" s="30">
        <v>1</v>
      </c>
      <c r="I374" s="29" t="s">
        <v>1786</v>
      </c>
      <c r="J374" s="33" t="s">
        <v>2717</v>
      </c>
    </row>
    <row r="375" spans="1:10" ht="10.199999999999999" customHeight="1" x14ac:dyDescent="0.25">
      <c r="A375" s="52" t="s">
        <v>963</v>
      </c>
      <c r="B375" s="30" t="s">
        <v>1841</v>
      </c>
      <c r="C375" s="30" t="s">
        <v>1840</v>
      </c>
      <c r="D375" s="36">
        <v>72.7</v>
      </c>
      <c r="E375" s="36">
        <f t="shared" si="10"/>
        <v>77.876239999999996</v>
      </c>
      <c r="F375" s="36">
        <f t="shared" si="11"/>
        <v>80.212527199999997</v>
      </c>
      <c r="G375" s="53">
        <v>0.67100000000000004</v>
      </c>
      <c r="H375" s="30">
        <v>1</v>
      </c>
      <c r="I375" s="29" t="s">
        <v>1787</v>
      </c>
      <c r="J375" s="33" t="s">
        <v>2717</v>
      </c>
    </row>
    <row r="376" spans="1:10" ht="10.199999999999999" customHeight="1" x14ac:dyDescent="0.25">
      <c r="A376" s="52" t="s">
        <v>964</v>
      </c>
      <c r="B376" s="30" t="s">
        <v>1238</v>
      </c>
      <c r="C376" s="30" t="s">
        <v>1842</v>
      </c>
      <c r="D376" s="36">
        <v>38.5</v>
      </c>
      <c r="E376" s="36">
        <f t="shared" si="10"/>
        <v>41.241199999999999</v>
      </c>
      <c r="F376" s="36">
        <f t="shared" si="11"/>
        <v>42.478436000000002</v>
      </c>
      <c r="G376" s="53">
        <v>0.30399999999999999</v>
      </c>
      <c r="H376" s="30">
        <v>1</v>
      </c>
      <c r="I376" s="29" t="s">
        <v>1788</v>
      </c>
      <c r="J376" s="33" t="s">
        <v>2717</v>
      </c>
    </row>
    <row r="377" spans="1:10" ht="10.199999999999999" customHeight="1" x14ac:dyDescent="0.25">
      <c r="A377" s="52" t="s">
        <v>965</v>
      </c>
      <c r="B377" s="30" t="s">
        <v>1239</v>
      </c>
      <c r="C377" s="30" t="s">
        <v>1843</v>
      </c>
      <c r="D377" s="36">
        <v>44.3</v>
      </c>
      <c r="E377" s="36">
        <f t="shared" si="10"/>
        <v>47.454159999999995</v>
      </c>
      <c r="F377" s="36">
        <f t="shared" si="11"/>
        <v>48.877784799999993</v>
      </c>
      <c r="G377" s="53">
        <v>0.34</v>
      </c>
      <c r="H377" s="30">
        <v>1</v>
      </c>
      <c r="I377" s="29" t="s">
        <v>1789</v>
      </c>
      <c r="J377" s="33" t="s">
        <v>2748</v>
      </c>
    </row>
    <row r="378" spans="1:10" ht="10.199999999999999" customHeight="1" x14ac:dyDescent="0.25">
      <c r="A378" s="50" t="s">
        <v>966</v>
      </c>
      <c r="B378" s="4" t="s">
        <v>1239</v>
      </c>
      <c r="C378" s="4" t="s">
        <v>1844</v>
      </c>
      <c r="D378" s="3">
        <v>17</v>
      </c>
      <c r="E378" s="3">
        <f t="shared" si="10"/>
        <v>18.2104</v>
      </c>
      <c r="F378" s="3">
        <f t="shared" si="11"/>
        <v>18.756712</v>
      </c>
      <c r="G378" s="51">
        <v>0.33</v>
      </c>
      <c r="H378" s="4">
        <v>1</v>
      </c>
      <c r="I378" s="10" t="s">
        <v>1790</v>
      </c>
      <c r="J378" s="5" t="s">
        <v>2748</v>
      </c>
    </row>
    <row r="379" spans="1:10" ht="10.199999999999999" customHeight="1" x14ac:dyDescent="0.25">
      <c r="A379" s="52" t="s">
        <v>967</v>
      </c>
      <c r="B379" s="30" t="s">
        <v>1239</v>
      </c>
      <c r="C379" s="30" t="s">
        <v>1845</v>
      </c>
      <c r="D379" s="36">
        <v>62.2</v>
      </c>
      <c r="E379" s="36">
        <f t="shared" si="10"/>
        <v>66.628640000000004</v>
      </c>
      <c r="F379" s="36">
        <f t="shared" si="11"/>
        <v>68.627499200000003</v>
      </c>
      <c r="G379" s="53">
        <v>0.48099999999999998</v>
      </c>
      <c r="H379" s="30">
        <v>1</v>
      </c>
      <c r="I379" s="29" t="s">
        <v>1791</v>
      </c>
      <c r="J379" s="33" t="s">
        <v>2717</v>
      </c>
    </row>
    <row r="380" spans="1:10" ht="10.199999999999999" customHeight="1" x14ac:dyDescent="0.25">
      <c r="A380" s="52" t="s">
        <v>968</v>
      </c>
      <c r="B380" s="30" t="s">
        <v>1239</v>
      </c>
      <c r="C380" s="30" t="s">
        <v>1846</v>
      </c>
      <c r="D380" s="36">
        <v>58.5</v>
      </c>
      <c r="E380" s="36">
        <f t="shared" si="10"/>
        <v>62.665199999999999</v>
      </c>
      <c r="F380" s="36">
        <f t="shared" si="11"/>
        <v>64.545156000000006</v>
      </c>
      <c r="G380" s="53">
        <v>0.46600000000000003</v>
      </c>
      <c r="H380" s="30">
        <v>1</v>
      </c>
      <c r="I380" s="29" t="s">
        <v>1792</v>
      </c>
      <c r="J380" s="33" t="s">
        <v>2717</v>
      </c>
    </row>
    <row r="381" spans="1:10" ht="10.199999999999999" customHeight="1" x14ac:dyDescent="0.25">
      <c r="A381" s="52" t="s">
        <v>969</v>
      </c>
      <c r="B381" s="30" t="s">
        <v>1239</v>
      </c>
      <c r="C381" s="30" t="s">
        <v>1847</v>
      </c>
      <c r="D381" s="36">
        <v>43.4</v>
      </c>
      <c r="E381" s="36">
        <f t="shared" si="10"/>
        <v>46.490079999999999</v>
      </c>
      <c r="F381" s="36">
        <f t="shared" si="11"/>
        <v>47.884782399999999</v>
      </c>
      <c r="G381" s="53">
        <v>0.37</v>
      </c>
      <c r="H381" s="30">
        <v>1</v>
      </c>
      <c r="I381" s="29" t="s">
        <v>1793</v>
      </c>
      <c r="J381" s="33" t="s">
        <v>2748</v>
      </c>
    </row>
    <row r="382" spans="1:10" ht="10.199999999999999" customHeight="1" x14ac:dyDescent="0.25">
      <c r="A382" s="60" t="s">
        <v>1241</v>
      </c>
      <c r="B382" s="4" t="s">
        <v>1239</v>
      </c>
      <c r="C382" s="4" t="s">
        <v>1826</v>
      </c>
      <c r="D382" s="3">
        <v>16.100000000000001</v>
      </c>
      <c r="E382" s="3">
        <f t="shared" si="10"/>
        <v>17.246320000000001</v>
      </c>
      <c r="F382" s="3">
        <f t="shared" si="11"/>
        <v>17.763709600000002</v>
      </c>
      <c r="G382" s="51">
        <v>0.3</v>
      </c>
      <c r="H382" s="4">
        <v>1</v>
      </c>
      <c r="I382" s="10" t="s">
        <v>1794</v>
      </c>
      <c r="J382" s="5" t="s">
        <v>2748</v>
      </c>
    </row>
    <row r="383" spans="1:10" ht="10.199999999999999" customHeight="1" x14ac:dyDescent="0.25">
      <c r="A383" s="60" t="s">
        <v>1603</v>
      </c>
      <c r="B383" s="4" t="s">
        <v>1848</v>
      </c>
      <c r="C383" s="4" t="s">
        <v>1826</v>
      </c>
      <c r="D383" s="3">
        <v>29</v>
      </c>
      <c r="E383" s="3">
        <f t="shared" si="10"/>
        <v>31.064799999999998</v>
      </c>
      <c r="F383" s="3">
        <f t="shared" si="11"/>
        <v>31.996744</v>
      </c>
      <c r="G383" s="74">
        <v>0.433</v>
      </c>
      <c r="H383" s="4">
        <v>1</v>
      </c>
      <c r="I383" s="10" t="s">
        <v>1604</v>
      </c>
      <c r="J383" s="5" t="s">
        <v>2748</v>
      </c>
    </row>
    <row r="384" spans="1:10" ht="10.199999999999999" customHeight="1" x14ac:dyDescent="0.25">
      <c r="A384" s="52" t="s">
        <v>1242</v>
      </c>
      <c r="B384" s="30" t="s">
        <v>1240</v>
      </c>
      <c r="C384" s="30" t="s">
        <v>1849</v>
      </c>
      <c r="D384" s="36">
        <v>77.400000000000006</v>
      </c>
      <c r="E384" s="36">
        <f t="shared" si="10"/>
        <v>82.910880000000006</v>
      </c>
      <c r="F384" s="36">
        <f t="shared" si="11"/>
        <v>85.398206400000007</v>
      </c>
      <c r="G384" s="53">
        <v>0.47899999999999998</v>
      </c>
      <c r="H384" s="30">
        <v>1</v>
      </c>
      <c r="I384" s="29" t="s">
        <v>1795</v>
      </c>
      <c r="J384" s="33" t="s">
        <v>2746</v>
      </c>
    </row>
    <row r="385" spans="1:10" ht="10.199999999999999" customHeight="1" x14ac:dyDescent="0.25">
      <c r="A385" s="60" t="s">
        <v>2175</v>
      </c>
      <c r="B385" s="4" t="s">
        <v>1239</v>
      </c>
      <c r="C385" s="4" t="s">
        <v>551</v>
      </c>
      <c r="D385" s="3">
        <v>16.100000000000001</v>
      </c>
      <c r="E385" s="3">
        <f t="shared" si="10"/>
        <v>17.246320000000001</v>
      </c>
      <c r="F385" s="3">
        <f t="shared" si="11"/>
        <v>17.763709600000002</v>
      </c>
      <c r="G385" s="51">
        <v>0.28999999999999998</v>
      </c>
      <c r="H385" s="4">
        <v>1</v>
      </c>
      <c r="I385" s="10" t="s">
        <v>2176</v>
      </c>
      <c r="J385" s="5" t="s">
        <v>2748</v>
      </c>
    </row>
    <row r="386" spans="1:10" ht="10.199999999999999" customHeight="1" x14ac:dyDescent="0.25">
      <c r="A386" s="60" t="s">
        <v>2177</v>
      </c>
      <c r="B386" s="4" t="s">
        <v>1239</v>
      </c>
      <c r="C386" s="4" t="s">
        <v>552</v>
      </c>
      <c r="D386" s="3">
        <v>16.100000000000001</v>
      </c>
      <c r="E386" s="3">
        <f t="shared" si="10"/>
        <v>17.246320000000001</v>
      </c>
      <c r="F386" s="3">
        <f t="shared" si="11"/>
        <v>17.763709600000002</v>
      </c>
      <c r="G386" s="51">
        <v>0.26</v>
      </c>
      <c r="H386" s="4">
        <v>1</v>
      </c>
      <c r="I386" s="10" t="s">
        <v>2178</v>
      </c>
      <c r="J386" s="5" t="s">
        <v>2748</v>
      </c>
    </row>
    <row r="387" spans="1:10" ht="10.199999999999999" customHeight="1" x14ac:dyDescent="0.25">
      <c r="A387" s="52" t="s">
        <v>1243</v>
      </c>
      <c r="B387" s="30" t="s">
        <v>1850</v>
      </c>
      <c r="C387" s="30" t="s">
        <v>1851</v>
      </c>
      <c r="D387" s="36">
        <v>51.5</v>
      </c>
      <c r="E387" s="36">
        <f t="shared" si="10"/>
        <v>55.166799999999995</v>
      </c>
      <c r="F387" s="36">
        <f t="shared" si="11"/>
        <v>56.821803999999993</v>
      </c>
      <c r="G387" s="53">
        <v>0.371</v>
      </c>
      <c r="H387" s="30">
        <v>1</v>
      </c>
      <c r="I387" s="29" t="s">
        <v>2090</v>
      </c>
      <c r="J387" s="33" t="s">
        <v>2717</v>
      </c>
    </row>
    <row r="388" spans="1:10" ht="10.199999999999999" customHeight="1" x14ac:dyDescent="0.25">
      <c r="A388" s="52" t="s">
        <v>1464</v>
      </c>
      <c r="B388" s="30" t="s">
        <v>1850</v>
      </c>
      <c r="C388" s="30" t="s">
        <v>1852</v>
      </c>
      <c r="D388" s="36">
        <v>51</v>
      </c>
      <c r="E388" s="36">
        <f t="shared" ref="E388:E448" si="12">D388*1.0712</f>
        <v>54.6312</v>
      </c>
      <c r="F388" s="36">
        <f t="shared" si="11"/>
        <v>56.270136000000001</v>
      </c>
      <c r="G388" s="53">
        <v>0.36499999999999999</v>
      </c>
      <c r="H388" s="30">
        <v>1</v>
      </c>
      <c r="I388" s="29" t="s">
        <v>2091</v>
      </c>
      <c r="J388" s="33" t="s">
        <v>2717</v>
      </c>
    </row>
    <row r="389" spans="1:10" ht="10.199999999999999" customHeight="1" x14ac:dyDescent="0.25">
      <c r="A389" s="52" t="s">
        <v>1465</v>
      </c>
      <c r="B389" s="30" t="s">
        <v>1850</v>
      </c>
      <c r="C389" s="30" t="s">
        <v>1846</v>
      </c>
      <c r="D389" s="36">
        <v>69.599999999999994</v>
      </c>
      <c r="E389" s="36">
        <f t="shared" si="12"/>
        <v>74.555519999999987</v>
      </c>
      <c r="F389" s="36">
        <f t="shared" ref="F389:F451" si="13">E389*1.03</f>
        <v>76.792185599999982</v>
      </c>
      <c r="G389" s="53">
        <v>0.501</v>
      </c>
      <c r="H389" s="30">
        <v>1</v>
      </c>
      <c r="I389" s="29" t="s">
        <v>2092</v>
      </c>
      <c r="J389" s="33" t="s">
        <v>2717</v>
      </c>
    </row>
    <row r="390" spans="1:10" ht="10.199999999999999" customHeight="1" x14ac:dyDescent="0.25">
      <c r="A390" s="52" t="s">
        <v>1466</v>
      </c>
      <c r="B390" s="30" t="s">
        <v>1853</v>
      </c>
      <c r="C390" s="30" t="s">
        <v>1854</v>
      </c>
      <c r="D390" s="36">
        <v>39.6</v>
      </c>
      <c r="E390" s="36">
        <f t="shared" si="12"/>
        <v>42.419519999999999</v>
      </c>
      <c r="F390" s="36">
        <f t="shared" si="13"/>
        <v>43.692105599999998</v>
      </c>
      <c r="G390" s="53">
        <v>0.45400000000000001</v>
      </c>
      <c r="H390" s="30">
        <v>1</v>
      </c>
      <c r="I390" s="29" t="s">
        <v>2093</v>
      </c>
      <c r="J390" s="33" t="s">
        <v>2717</v>
      </c>
    </row>
    <row r="391" spans="1:10" ht="10.199999999999999" customHeight="1" x14ac:dyDescent="0.25">
      <c r="A391" s="50" t="s">
        <v>690</v>
      </c>
      <c r="B391" s="4" t="s">
        <v>698</v>
      </c>
      <c r="C391" s="4" t="s">
        <v>702</v>
      </c>
      <c r="D391" s="3">
        <v>69.5</v>
      </c>
      <c r="E391" s="3">
        <f t="shared" si="12"/>
        <v>74.448399999999992</v>
      </c>
      <c r="F391" s="3">
        <f t="shared" si="13"/>
        <v>76.681851999999992</v>
      </c>
      <c r="G391" s="51">
        <v>1.33</v>
      </c>
      <c r="H391" s="4">
        <v>1</v>
      </c>
      <c r="I391" s="10" t="s">
        <v>691</v>
      </c>
      <c r="J391" s="5" t="s">
        <v>2749</v>
      </c>
    </row>
    <row r="392" spans="1:10" ht="10.199999999999999" customHeight="1" x14ac:dyDescent="0.25">
      <c r="A392" s="50" t="s">
        <v>692</v>
      </c>
      <c r="B392" s="4" t="s">
        <v>699</v>
      </c>
      <c r="C392" s="4" t="s">
        <v>705</v>
      </c>
      <c r="D392" s="3">
        <v>69.5</v>
      </c>
      <c r="E392" s="3">
        <f t="shared" si="12"/>
        <v>74.448399999999992</v>
      </c>
      <c r="F392" s="3">
        <f t="shared" si="13"/>
        <v>76.681851999999992</v>
      </c>
      <c r="G392" s="53">
        <v>1.45</v>
      </c>
      <c r="H392" s="30">
        <v>1</v>
      </c>
      <c r="I392" s="10" t="s">
        <v>693</v>
      </c>
      <c r="J392" s="5" t="s">
        <v>2749</v>
      </c>
    </row>
    <row r="393" spans="1:10" ht="10.199999999999999" customHeight="1" x14ac:dyDescent="0.25">
      <c r="A393" s="50" t="s">
        <v>694</v>
      </c>
      <c r="B393" s="4" t="s">
        <v>700</v>
      </c>
      <c r="C393" s="4" t="s">
        <v>703</v>
      </c>
      <c r="D393" s="3">
        <v>84.5</v>
      </c>
      <c r="E393" s="3">
        <f t="shared" si="12"/>
        <v>90.51639999999999</v>
      </c>
      <c r="F393" s="3">
        <f t="shared" si="13"/>
        <v>93.231891999999988</v>
      </c>
      <c r="G393" s="51">
        <v>1.67</v>
      </c>
      <c r="H393" s="4">
        <v>1</v>
      </c>
      <c r="I393" s="10" t="s">
        <v>695</v>
      </c>
      <c r="J393" s="5" t="s">
        <v>2749</v>
      </c>
    </row>
    <row r="394" spans="1:10" ht="10.199999999999999" customHeight="1" x14ac:dyDescent="0.25">
      <c r="A394" s="50" t="s">
        <v>696</v>
      </c>
      <c r="B394" s="4" t="s">
        <v>701</v>
      </c>
      <c r="C394" s="4" t="s">
        <v>704</v>
      </c>
      <c r="D394" s="3">
        <v>84.5</v>
      </c>
      <c r="E394" s="3">
        <f t="shared" si="12"/>
        <v>90.51639999999999</v>
      </c>
      <c r="F394" s="3">
        <f t="shared" si="13"/>
        <v>93.231891999999988</v>
      </c>
      <c r="G394" s="53">
        <v>1.79</v>
      </c>
      <c r="H394" s="30">
        <v>1</v>
      </c>
      <c r="I394" s="10" t="s">
        <v>697</v>
      </c>
      <c r="J394" s="5" t="s">
        <v>2749</v>
      </c>
    </row>
    <row r="395" spans="1:10" ht="10.199999999999999" customHeight="1" x14ac:dyDescent="0.25">
      <c r="A395" s="52" t="s">
        <v>1103</v>
      </c>
      <c r="B395" s="30" t="s">
        <v>662</v>
      </c>
      <c r="C395" s="30" t="s">
        <v>1855</v>
      </c>
      <c r="D395" s="36">
        <v>21.4</v>
      </c>
      <c r="E395" s="36">
        <f t="shared" si="12"/>
        <v>22.923679999999997</v>
      </c>
      <c r="F395" s="36">
        <f t="shared" si="13"/>
        <v>23.611390399999998</v>
      </c>
      <c r="G395" s="53">
        <v>0.105</v>
      </c>
      <c r="H395" s="30">
        <v>25</v>
      </c>
      <c r="I395" s="29" t="s">
        <v>1582</v>
      </c>
      <c r="J395" s="33" t="s">
        <v>2717</v>
      </c>
    </row>
    <row r="396" spans="1:10" ht="10.199999999999999" customHeight="1" x14ac:dyDescent="0.25">
      <c r="A396" s="52" t="s">
        <v>1104</v>
      </c>
      <c r="B396" s="30" t="s">
        <v>662</v>
      </c>
      <c r="C396" s="30" t="s">
        <v>1856</v>
      </c>
      <c r="D396" s="36">
        <v>33.5</v>
      </c>
      <c r="E396" s="36">
        <f t="shared" si="12"/>
        <v>35.885199999999998</v>
      </c>
      <c r="F396" s="36">
        <f t="shared" si="13"/>
        <v>36.961756000000001</v>
      </c>
      <c r="G396" s="53">
        <v>0.48599999999999999</v>
      </c>
      <c r="H396" s="30">
        <v>25</v>
      </c>
      <c r="I396" s="29" t="s">
        <v>1583</v>
      </c>
      <c r="J396" s="33" t="s">
        <v>2717</v>
      </c>
    </row>
    <row r="397" spans="1:10" ht="10.199999999999999" customHeight="1" x14ac:dyDescent="0.25">
      <c r="A397" s="52" t="s">
        <v>1605</v>
      </c>
      <c r="B397" s="30" t="s">
        <v>1857</v>
      </c>
      <c r="C397" s="30" t="s">
        <v>1858</v>
      </c>
      <c r="D397" s="36">
        <v>29</v>
      </c>
      <c r="E397" s="36">
        <f t="shared" si="12"/>
        <v>31.064799999999998</v>
      </c>
      <c r="F397" s="36">
        <f t="shared" si="13"/>
        <v>31.996744</v>
      </c>
      <c r="G397" s="64">
        <v>0.19900000000000001</v>
      </c>
      <c r="H397" s="30">
        <v>1</v>
      </c>
      <c r="I397" s="29" t="s">
        <v>1606</v>
      </c>
      <c r="J397" s="33" t="s">
        <v>2717</v>
      </c>
    </row>
    <row r="398" spans="1:10" ht="10.199999999999999" customHeight="1" x14ac:dyDescent="0.25">
      <c r="A398" s="52" t="s">
        <v>1105</v>
      </c>
      <c r="B398" s="30" t="s">
        <v>1859</v>
      </c>
      <c r="C398" s="30" t="s">
        <v>1860</v>
      </c>
      <c r="D398" s="36">
        <v>11</v>
      </c>
      <c r="E398" s="36">
        <f t="shared" si="12"/>
        <v>11.783199999999999</v>
      </c>
      <c r="F398" s="36">
        <f t="shared" si="13"/>
        <v>12.136695999999999</v>
      </c>
      <c r="G398" s="53">
        <v>0.10299999999999999</v>
      </c>
      <c r="H398" s="30">
        <v>1</v>
      </c>
      <c r="I398" s="29" t="s">
        <v>1584</v>
      </c>
      <c r="J398" s="33" t="s">
        <v>2717</v>
      </c>
    </row>
    <row r="399" spans="1:10" ht="10.199999999999999" customHeight="1" x14ac:dyDescent="0.25">
      <c r="A399" s="52" t="s">
        <v>1106</v>
      </c>
      <c r="B399" s="30" t="s">
        <v>1859</v>
      </c>
      <c r="C399" s="30" t="s">
        <v>1861</v>
      </c>
      <c r="D399" s="36">
        <v>10.6</v>
      </c>
      <c r="E399" s="36">
        <f t="shared" si="12"/>
        <v>11.354719999999999</v>
      </c>
      <c r="F399" s="36">
        <f t="shared" si="13"/>
        <v>11.695361599999998</v>
      </c>
      <c r="G399" s="53">
        <v>0.107</v>
      </c>
      <c r="H399" s="30">
        <v>1</v>
      </c>
      <c r="I399" s="29" t="s">
        <v>1585</v>
      </c>
      <c r="J399" s="33" t="s">
        <v>2717</v>
      </c>
    </row>
    <row r="400" spans="1:10" ht="10.199999999999999" customHeight="1" x14ac:dyDescent="0.25">
      <c r="A400" s="52" t="s">
        <v>1107</v>
      </c>
      <c r="B400" s="30" t="s">
        <v>1859</v>
      </c>
      <c r="C400" s="30" t="s">
        <v>1862</v>
      </c>
      <c r="D400" s="36">
        <v>11.2</v>
      </c>
      <c r="E400" s="36">
        <f t="shared" si="12"/>
        <v>11.997439999999999</v>
      </c>
      <c r="F400" s="36">
        <f t="shared" si="13"/>
        <v>12.3573632</v>
      </c>
      <c r="G400" s="53">
        <v>0.13600000000000001</v>
      </c>
      <c r="H400" s="30">
        <v>1</v>
      </c>
      <c r="I400" s="29" t="s">
        <v>1586</v>
      </c>
      <c r="J400" s="33" t="s">
        <v>2755</v>
      </c>
    </row>
    <row r="401" spans="1:10" ht="10.199999999999999" customHeight="1" x14ac:dyDescent="0.25">
      <c r="A401" s="60" t="s">
        <v>2052</v>
      </c>
      <c r="B401" s="4" t="s">
        <v>1859</v>
      </c>
      <c r="C401" s="4" t="s">
        <v>1863</v>
      </c>
      <c r="D401" s="3">
        <v>4.5</v>
      </c>
      <c r="E401" s="3">
        <f t="shared" si="12"/>
        <v>4.8203999999999994</v>
      </c>
      <c r="F401" s="3">
        <f t="shared" si="13"/>
        <v>4.9650119999999998</v>
      </c>
      <c r="G401" s="51">
        <v>0.13500000000000001</v>
      </c>
      <c r="H401" s="4">
        <v>1</v>
      </c>
      <c r="I401" s="10" t="s">
        <v>1587</v>
      </c>
      <c r="J401" s="5" t="s">
        <v>2755</v>
      </c>
    </row>
    <row r="402" spans="1:10" ht="10.199999999999999" customHeight="1" x14ac:dyDescent="0.25">
      <c r="A402" s="52" t="s">
        <v>1108</v>
      </c>
      <c r="B402" s="30" t="s">
        <v>1859</v>
      </c>
      <c r="C402" s="30" t="s">
        <v>1864</v>
      </c>
      <c r="D402" s="36">
        <v>12.4</v>
      </c>
      <c r="E402" s="36">
        <f t="shared" si="12"/>
        <v>13.282879999999999</v>
      </c>
      <c r="F402" s="36">
        <f t="shared" si="13"/>
        <v>13.681366399999998</v>
      </c>
      <c r="G402" s="53">
        <v>0.1</v>
      </c>
      <c r="H402" s="30">
        <v>1</v>
      </c>
      <c r="I402" s="29" t="s">
        <v>1588</v>
      </c>
      <c r="J402" s="33" t="s">
        <v>2717</v>
      </c>
    </row>
    <row r="403" spans="1:10" ht="10.199999999999999" customHeight="1" x14ac:dyDescent="0.25">
      <c r="A403" s="52" t="s">
        <v>1109</v>
      </c>
      <c r="B403" s="30" t="s">
        <v>1859</v>
      </c>
      <c r="C403" s="30" t="s">
        <v>1865</v>
      </c>
      <c r="D403" s="36">
        <v>12.1</v>
      </c>
      <c r="E403" s="36">
        <f t="shared" si="12"/>
        <v>12.961519999999998</v>
      </c>
      <c r="F403" s="36">
        <f t="shared" si="13"/>
        <v>13.350365599999998</v>
      </c>
      <c r="G403" s="53">
        <v>0.108</v>
      </c>
      <c r="H403" s="30">
        <v>1</v>
      </c>
      <c r="I403" s="29" t="s">
        <v>1589</v>
      </c>
      <c r="J403" s="33" t="s">
        <v>2717</v>
      </c>
    </row>
    <row r="404" spans="1:10" ht="10.199999999999999" customHeight="1" x14ac:dyDescent="0.25">
      <c r="A404" s="52" t="s">
        <v>1110</v>
      </c>
      <c r="B404" s="30" t="s">
        <v>1859</v>
      </c>
      <c r="C404" s="30" t="s">
        <v>1866</v>
      </c>
      <c r="D404" s="36">
        <v>23</v>
      </c>
      <c r="E404" s="36">
        <f t="shared" si="12"/>
        <v>24.637599999999999</v>
      </c>
      <c r="F404" s="36">
        <f t="shared" si="13"/>
        <v>25.376728</v>
      </c>
      <c r="G404" s="53">
        <v>0.17499999999999999</v>
      </c>
      <c r="H404" s="30">
        <v>1</v>
      </c>
      <c r="I404" s="29" t="s">
        <v>1590</v>
      </c>
      <c r="J404" s="33" t="s">
        <v>2729</v>
      </c>
    </row>
    <row r="405" spans="1:10" ht="10.199999999999999" customHeight="1" x14ac:dyDescent="0.25">
      <c r="A405" s="52" t="s">
        <v>1111</v>
      </c>
      <c r="B405" s="30" t="s">
        <v>1859</v>
      </c>
      <c r="C405" s="30" t="s">
        <v>1867</v>
      </c>
      <c r="D405" s="36">
        <v>12.4</v>
      </c>
      <c r="E405" s="36">
        <f t="shared" si="12"/>
        <v>13.282879999999999</v>
      </c>
      <c r="F405" s="36">
        <f t="shared" si="13"/>
        <v>13.681366399999998</v>
      </c>
      <c r="G405" s="53">
        <v>0.13600000000000001</v>
      </c>
      <c r="H405" s="30">
        <v>1</v>
      </c>
      <c r="I405" s="29" t="s">
        <v>1591</v>
      </c>
      <c r="J405" s="33" t="s">
        <v>2755</v>
      </c>
    </row>
    <row r="406" spans="1:10" ht="10.199999999999999" customHeight="1" x14ac:dyDescent="0.25">
      <c r="A406" s="60" t="s">
        <v>2053</v>
      </c>
      <c r="B406" s="4" t="s">
        <v>1859</v>
      </c>
      <c r="C406" s="4" t="s">
        <v>1868</v>
      </c>
      <c r="D406" s="3">
        <v>4.9000000000000004</v>
      </c>
      <c r="E406" s="3">
        <f t="shared" si="12"/>
        <v>5.2488799999999998</v>
      </c>
      <c r="F406" s="3">
        <f t="shared" si="13"/>
        <v>5.4063464000000003</v>
      </c>
      <c r="G406" s="51">
        <v>0.14499999999999999</v>
      </c>
      <c r="H406" s="4">
        <v>1</v>
      </c>
      <c r="I406" s="10" t="s">
        <v>1592</v>
      </c>
      <c r="J406" s="5" t="s">
        <v>2755</v>
      </c>
    </row>
    <row r="407" spans="1:10" ht="10.199999999999999" customHeight="1" x14ac:dyDescent="0.25">
      <c r="A407" s="52" t="s">
        <v>1112</v>
      </c>
      <c r="B407" s="30" t="s">
        <v>1869</v>
      </c>
      <c r="C407" s="30" t="s">
        <v>1870</v>
      </c>
      <c r="D407" s="36">
        <v>19.600000000000001</v>
      </c>
      <c r="E407" s="36">
        <f t="shared" si="12"/>
        <v>20.995519999999999</v>
      </c>
      <c r="F407" s="36">
        <f t="shared" si="13"/>
        <v>21.625385600000001</v>
      </c>
      <c r="G407" s="53">
        <v>0.158</v>
      </c>
      <c r="H407" s="30">
        <v>1</v>
      </c>
      <c r="I407" s="29" t="s">
        <v>1593</v>
      </c>
      <c r="J407" s="33" t="s">
        <v>2717</v>
      </c>
    </row>
    <row r="408" spans="1:10" ht="10.199999999999999" customHeight="1" x14ac:dyDescent="0.25">
      <c r="A408" s="52" t="s">
        <v>1113</v>
      </c>
      <c r="B408" s="30" t="s">
        <v>1872</v>
      </c>
      <c r="C408" s="30" t="s">
        <v>1871</v>
      </c>
      <c r="D408" s="36">
        <v>21</v>
      </c>
      <c r="E408" s="36">
        <f t="shared" si="12"/>
        <v>22.495199999999997</v>
      </c>
      <c r="F408" s="36">
        <f t="shared" si="13"/>
        <v>23.170055999999999</v>
      </c>
      <c r="G408" s="53">
        <v>0.14899999999999999</v>
      </c>
      <c r="H408" s="30">
        <v>1</v>
      </c>
      <c r="I408" s="29" t="s">
        <v>1594</v>
      </c>
      <c r="J408" s="33" t="s">
        <v>2717</v>
      </c>
    </row>
    <row r="409" spans="1:10" s="18" customFormat="1" ht="10.199999999999999" customHeight="1" x14ac:dyDescent="0.25">
      <c r="A409" s="26" t="s">
        <v>1114</v>
      </c>
      <c r="B409" s="27" t="s">
        <v>1985</v>
      </c>
      <c r="C409" s="20" t="s">
        <v>2883</v>
      </c>
      <c r="D409" s="21">
        <v>13.5</v>
      </c>
      <c r="E409" s="3">
        <f t="shared" si="12"/>
        <v>14.4612</v>
      </c>
      <c r="F409" s="3">
        <f t="shared" si="13"/>
        <v>14.895036000000001</v>
      </c>
      <c r="G409" s="22">
        <v>0.184</v>
      </c>
      <c r="H409" s="20">
        <v>1</v>
      </c>
      <c r="I409" s="23" t="s">
        <v>1595</v>
      </c>
      <c r="J409" s="5" t="s">
        <v>2717</v>
      </c>
    </row>
    <row r="410" spans="1:10" ht="10.199999999999999" customHeight="1" x14ac:dyDescent="0.25">
      <c r="A410" s="56" t="s">
        <v>840</v>
      </c>
      <c r="B410" s="57" t="s">
        <v>492</v>
      </c>
      <c r="C410" s="57" t="s">
        <v>493</v>
      </c>
      <c r="D410" s="36">
        <v>14.9</v>
      </c>
      <c r="E410" s="36">
        <f t="shared" si="12"/>
        <v>15.96088</v>
      </c>
      <c r="F410" s="36">
        <f t="shared" si="13"/>
        <v>16.439706399999999</v>
      </c>
      <c r="G410" s="54">
        <v>0.13500000000000001</v>
      </c>
      <c r="H410" s="30">
        <v>1</v>
      </c>
      <c r="I410" s="55" t="s">
        <v>841</v>
      </c>
      <c r="J410" s="33" t="s">
        <v>2751</v>
      </c>
    </row>
    <row r="411" spans="1:10" ht="10.199999999999999" customHeight="1" x14ac:dyDescent="0.25">
      <c r="A411" s="56" t="s">
        <v>842</v>
      </c>
      <c r="B411" s="57" t="s">
        <v>492</v>
      </c>
      <c r="C411" s="57" t="s">
        <v>494</v>
      </c>
      <c r="D411" s="36">
        <v>14.9</v>
      </c>
      <c r="E411" s="36">
        <f t="shared" si="12"/>
        <v>15.96088</v>
      </c>
      <c r="F411" s="36">
        <f t="shared" si="13"/>
        <v>16.439706399999999</v>
      </c>
      <c r="G411" s="54">
        <v>0.13500000000000001</v>
      </c>
      <c r="H411" s="30">
        <v>1</v>
      </c>
      <c r="I411" s="55" t="s">
        <v>843</v>
      </c>
      <c r="J411" s="33" t="s">
        <v>2751</v>
      </c>
    </row>
    <row r="412" spans="1:10" s="6" customFormat="1" ht="10.199999999999999" customHeight="1" x14ac:dyDescent="0.25">
      <c r="A412" s="50" t="s">
        <v>1115</v>
      </c>
      <c r="B412" s="4" t="s">
        <v>1859</v>
      </c>
      <c r="C412" s="4" t="s">
        <v>1986</v>
      </c>
      <c r="D412" s="3">
        <v>7.6</v>
      </c>
      <c r="E412" s="3">
        <f t="shared" si="12"/>
        <v>8.141119999999999</v>
      </c>
      <c r="F412" s="3">
        <f t="shared" si="13"/>
        <v>8.3853535999999984</v>
      </c>
      <c r="G412" s="51">
        <v>0.126</v>
      </c>
      <c r="H412" s="4">
        <v>1</v>
      </c>
      <c r="I412" s="10" t="s">
        <v>1596</v>
      </c>
      <c r="J412" s="5" t="s">
        <v>2751</v>
      </c>
    </row>
    <row r="413" spans="1:10" ht="10.199999999999999" customHeight="1" x14ac:dyDescent="0.25">
      <c r="A413" s="52" t="s">
        <v>1116</v>
      </c>
      <c r="B413" s="30" t="s">
        <v>2556</v>
      </c>
      <c r="C413" s="30" t="s">
        <v>1987</v>
      </c>
      <c r="D413" s="36">
        <v>17.5</v>
      </c>
      <c r="E413" s="36">
        <f t="shared" si="12"/>
        <v>18.745999999999999</v>
      </c>
      <c r="F413" s="36">
        <f t="shared" si="13"/>
        <v>19.30838</v>
      </c>
      <c r="G413" s="53">
        <v>0.187</v>
      </c>
      <c r="H413" s="30">
        <v>1</v>
      </c>
      <c r="I413" s="29" t="s">
        <v>1597</v>
      </c>
      <c r="J413" s="33" t="s">
        <v>2717</v>
      </c>
    </row>
    <row r="414" spans="1:10" ht="10.199999999999999" customHeight="1" x14ac:dyDescent="0.25">
      <c r="A414" s="52" t="s">
        <v>1117</v>
      </c>
      <c r="B414" s="30" t="s">
        <v>1988</v>
      </c>
      <c r="C414" s="30" t="s">
        <v>1989</v>
      </c>
      <c r="D414" s="36">
        <v>15.1</v>
      </c>
      <c r="E414" s="36">
        <f t="shared" si="12"/>
        <v>16.17512</v>
      </c>
      <c r="F414" s="36">
        <f t="shared" si="13"/>
        <v>16.6603736</v>
      </c>
      <c r="G414" s="53">
        <v>9.9000000000000005E-2</v>
      </c>
      <c r="H414" s="30">
        <v>1</v>
      </c>
      <c r="I414" s="29" t="s">
        <v>1598</v>
      </c>
      <c r="J414" s="33" t="s">
        <v>2717</v>
      </c>
    </row>
    <row r="415" spans="1:10" ht="10.199999999999999" customHeight="1" x14ac:dyDescent="0.25">
      <c r="A415" s="52" t="s">
        <v>1118</v>
      </c>
      <c r="B415" s="30" t="s">
        <v>1990</v>
      </c>
      <c r="C415" s="30" t="s">
        <v>1989</v>
      </c>
      <c r="D415" s="36">
        <v>15</v>
      </c>
      <c r="E415" s="36">
        <f t="shared" si="12"/>
        <v>16.067999999999998</v>
      </c>
      <c r="F415" s="36">
        <f t="shared" si="13"/>
        <v>16.550039999999999</v>
      </c>
      <c r="G415" s="53">
        <v>0.106</v>
      </c>
      <c r="H415" s="30">
        <v>1</v>
      </c>
      <c r="I415" s="29" t="s">
        <v>742</v>
      </c>
      <c r="J415" s="33" t="s">
        <v>2717</v>
      </c>
    </row>
    <row r="416" spans="1:10" ht="10.199999999999999" customHeight="1" x14ac:dyDescent="0.25">
      <c r="A416" s="52" t="s">
        <v>1119</v>
      </c>
      <c r="B416" s="30" t="s">
        <v>919</v>
      </c>
      <c r="C416" s="30" t="s">
        <v>920</v>
      </c>
      <c r="D416" s="36">
        <v>16.2</v>
      </c>
      <c r="E416" s="36">
        <f t="shared" si="12"/>
        <v>17.353439999999999</v>
      </c>
      <c r="F416" s="36">
        <f t="shared" si="13"/>
        <v>17.874043199999999</v>
      </c>
      <c r="G416" s="53">
        <v>0.114</v>
      </c>
      <c r="H416" s="30">
        <v>1</v>
      </c>
      <c r="I416" s="29" t="s">
        <v>743</v>
      </c>
      <c r="J416" s="33" t="s">
        <v>2717</v>
      </c>
    </row>
    <row r="417" spans="1:10" ht="10.199999999999999" customHeight="1" x14ac:dyDescent="0.25">
      <c r="A417" s="52" t="s">
        <v>1120</v>
      </c>
      <c r="B417" s="30" t="s">
        <v>921</v>
      </c>
      <c r="C417" s="30" t="s">
        <v>920</v>
      </c>
      <c r="D417" s="36">
        <v>17.100000000000001</v>
      </c>
      <c r="E417" s="36">
        <f t="shared" si="12"/>
        <v>18.317520000000002</v>
      </c>
      <c r="F417" s="36">
        <f t="shared" si="13"/>
        <v>18.867045600000001</v>
      </c>
      <c r="G417" s="53">
        <v>0.13700000000000001</v>
      </c>
      <c r="H417" s="30">
        <v>1</v>
      </c>
      <c r="I417" s="29" t="s">
        <v>744</v>
      </c>
      <c r="J417" s="33" t="s">
        <v>2717</v>
      </c>
    </row>
    <row r="418" spans="1:10" ht="10.199999999999999" customHeight="1" x14ac:dyDescent="0.25">
      <c r="A418" s="52" t="s">
        <v>1121</v>
      </c>
      <c r="B418" s="30" t="s">
        <v>922</v>
      </c>
      <c r="C418" s="30" t="s">
        <v>1989</v>
      </c>
      <c r="D418" s="36">
        <v>18.2</v>
      </c>
      <c r="E418" s="36">
        <f t="shared" si="12"/>
        <v>19.495839999999998</v>
      </c>
      <c r="F418" s="36">
        <f t="shared" si="13"/>
        <v>20.080715199999997</v>
      </c>
      <c r="G418" s="53">
        <v>0.13500000000000001</v>
      </c>
      <c r="H418" s="30">
        <v>1</v>
      </c>
      <c r="I418" s="29" t="s">
        <v>745</v>
      </c>
      <c r="J418" s="33" t="s">
        <v>2717</v>
      </c>
    </row>
    <row r="419" spans="1:10" ht="10.199999999999999" customHeight="1" x14ac:dyDescent="0.25">
      <c r="A419" s="52" t="s">
        <v>1122</v>
      </c>
      <c r="B419" s="30" t="s">
        <v>923</v>
      </c>
      <c r="C419" s="30" t="s">
        <v>918</v>
      </c>
      <c r="D419" s="36">
        <v>19.3</v>
      </c>
      <c r="E419" s="36">
        <f t="shared" si="12"/>
        <v>20.674160000000001</v>
      </c>
      <c r="F419" s="36">
        <f t="shared" si="13"/>
        <v>21.2943848</v>
      </c>
      <c r="G419" s="53">
        <v>0.14599999999999999</v>
      </c>
      <c r="H419" s="30">
        <v>1</v>
      </c>
      <c r="I419" s="29" t="s">
        <v>746</v>
      </c>
      <c r="J419" s="33" t="s">
        <v>2729</v>
      </c>
    </row>
    <row r="420" spans="1:10" s="18" customFormat="1" ht="10.199999999999999" customHeight="1" x14ac:dyDescent="0.25">
      <c r="A420" s="12" t="s">
        <v>1123</v>
      </c>
      <c r="B420" s="28" t="s">
        <v>1985</v>
      </c>
      <c r="C420" s="13" t="s">
        <v>2893</v>
      </c>
      <c r="D420" s="14">
        <v>34</v>
      </c>
      <c r="E420" s="36">
        <f t="shared" si="12"/>
        <v>36.4208</v>
      </c>
      <c r="F420" s="36">
        <f t="shared" si="13"/>
        <v>37.513424000000001</v>
      </c>
      <c r="G420" s="25">
        <v>0.19600000000000001</v>
      </c>
      <c r="H420" s="13">
        <v>1</v>
      </c>
      <c r="I420" s="16" t="s">
        <v>747</v>
      </c>
      <c r="J420" s="17" t="s">
        <v>2717</v>
      </c>
    </row>
    <row r="421" spans="1:10" ht="10.199999999999999" customHeight="1" x14ac:dyDescent="0.25">
      <c r="A421" s="56" t="s">
        <v>852</v>
      </c>
      <c r="B421" s="31" t="s">
        <v>1985</v>
      </c>
      <c r="C421" s="30" t="s">
        <v>495</v>
      </c>
      <c r="D421" s="36">
        <v>39</v>
      </c>
      <c r="E421" s="36">
        <f t="shared" si="12"/>
        <v>41.776799999999994</v>
      </c>
      <c r="F421" s="36">
        <f t="shared" si="13"/>
        <v>43.030103999999994</v>
      </c>
      <c r="G421" s="54">
        <v>0.23100000000000001</v>
      </c>
      <c r="H421" s="30">
        <v>1</v>
      </c>
      <c r="I421" s="55" t="s">
        <v>853</v>
      </c>
      <c r="J421" s="33" t="s">
        <v>2717</v>
      </c>
    </row>
    <row r="422" spans="1:10" ht="10.199999999999999" customHeight="1" x14ac:dyDescent="0.25">
      <c r="A422" s="52" t="s">
        <v>1124</v>
      </c>
      <c r="B422" s="30" t="s">
        <v>1859</v>
      </c>
      <c r="C422" s="30" t="s">
        <v>924</v>
      </c>
      <c r="D422" s="36">
        <v>10.1</v>
      </c>
      <c r="E422" s="36">
        <f t="shared" si="12"/>
        <v>10.819119999999998</v>
      </c>
      <c r="F422" s="36">
        <f t="shared" si="13"/>
        <v>11.143693599999999</v>
      </c>
      <c r="G422" s="53">
        <v>0.13500000000000001</v>
      </c>
      <c r="H422" s="30">
        <v>1</v>
      </c>
      <c r="I422" s="29" t="s">
        <v>748</v>
      </c>
      <c r="J422" s="33" t="s">
        <v>2717</v>
      </c>
    </row>
    <row r="423" spans="1:10" ht="10.199999999999999" customHeight="1" x14ac:dyDescent="0.25">
      <c r="A423" s="52" t="s">
        <v>1125</v>
      </c>
      <c r="B423" s="30" t="s">
        <v>1859</v>
      </c>
      <c r="C423" s="30" t="s">
        <v>925</v>
      </c>
      <c r="D423" s="36">
        <v>11.5</v>
      </c>
      <c r="E423" s="36">
        <f t="shared" si="12"/>
        <v>12.3188</v>
      </c>
      <c r="F423" s="36">
        <f t="shared" si="13"/>
        <v>12.688364</v>
      </c>
      <c r="G423" s="53">
        <v>0.10100000000000001</v>
      </c>
      <c r="H423" s="30">
        <v>1</v>
      </c>
      <c r="I423" s="29" t="s">
        <v>749</v>
      </c>
      <c r="J423" s="33" t="s">
        <v>2717</v>
      </c>
    </row>
    <row r="424" spans="1:10" ht="10.199999999999999" customHeight="1" x14ac:dyDescent="0.25">
      <c r="A424" s="52" t="s">
        <v>1126</v>
      </c>
      <c r="B424" s="30" t="s">
        <v>1859</v>
      </c>
      <c r="C424" s="30" t="s">
        <v>926</v>
      </c>
      <c r="D424" s="36">
        <v>11.2</v>
      </c>
      <c r="E424" s="36">
        <f t="shared" si="12"/>
        <v>11.997439999999999</v>
      </c>
      <c r="F424" s="36">
        <f t="shared" si="13"/>
        <v>12.3573632</v>
      </c>
      <c r="G424" s="53">
        <v>0.13800000000000001</v>
      </c>
      <c r="H424" s="30">
        <v>1</v>
      </c>
      <c r="I424" s="29" t="s">
        <v>750</v>
      </c>
      <c r="J424" s="33" t="s">
        <v>2717</v>
      </c>
    </row>
    <row r="425" spans="1:10" ht="10.199999999999999" customHeight="1" x14ac:dyDescent="0.25">
      <c r="A425" s="52" t="s">
        <v>1127</v>
      </c>
      <c r="B425" s="30" t="s">
        <v>927</v>
      </c>
      <c r="C425" s="30" t="s">
        <v>928</v>
      </c>
      <c r="D425" s="36">
        <v>20.5</v>
      </c>
      <c r="E425" s="36">
        <f t="shared" si="12"/>
        <v>21.959599999999998</v>
      </c>
      <c r="F425" s="36">
        <f t="shared" si="13"/>
        <v>22.618387999999999</v>
      </c>
      <c r="G425" s="53">
        <v>0.14199999999999999</v>
      </c>
      <c r="H425" s="30">
        <v>1</v>
      </c>
      <c r="I425" s="29" t="s">
        <v>751</v>
      </c>
      <c r="J425" s="33" t="s">
        <v>2717</v>
      </c>
    </row>
    <row r="426" spans="1:10" s="18" customFormat="1" ht="10.199999999999999" customHeight="1" x14ac:dyDescent="0.25">
      <c r="A426" s="19" t="s">
        <v>1128</v>
      </c>
      <c r="B426" s="27" t="s">
        <v>929</v>
      </c>
      <c r="C426" s="20" t="s">
        <v>2884</v>
      </c>
      <c r="D426" s="21">
        <v>14.8</v>
      </c>
      <c r="E426" s="3">
        <f t="shared" si="12"/>
        <v>15.853759999999999</v>
      </c>
      <c r="F426" s="21">
        <f t="shared" si="13"/>
        <v>16.329372800000002</v>
      </c>
      <c r="G426" s="22">
        <v>0.183</v>
      </c>
      <c r="H426" s="20">
        <v>1</v>
      </c>
      <c r="I426" s="23" t="s">
        <v>752</v>
      </c>
      <c r="J426" s="5" t="s">
        <v>2717</v>
      </c>
    </row>
    <row r="427" spans="1:10" ht="10.199999999999999" customHeight="1" x14ac:dyDescent="0.25">
      <c r="A427" s="56" t="s">
        <v>844</v>
      </c>
      <c r="B427" s="31" t="s">
        <v>1985</v>
      </c>
      <c r="C427" s="30" t="s">
        <v>2027</v>
      </c>
      <c r="D427" s="36">
        <v>34.200000000000003</v>
      </c>
      <c r="E427" s="36">
        <f t="shared" si="12"/>
        <v>36.635040000000004</v>
      </c>
      <c r="F427" s="36">
        <f t="shared" si="13"/>
        <v>37.734091200000002</v>
      </c>
      <c r="G427" s="54">
        <v>0.192</v>
      </c>
      <c r="H427" s="30">
        <v>1</v>
      </c>
      <c r="I427" s="55" t="s">
        <v>845</v>
      </c>
      <c r="J427" s="33" t="s">
        <v>2717</v>
      </c>
    </row>
    <row r="428" spans="1:10" ht="10.199999999999999" customHeight="1" x14ac:dyDescent="0.25">
      <c r="A428" s="60" t="s">
        <v>1129</v>
      </c>
      <c r="B428" s="8" t="s">
        <v>1859</v>
      </c>
      <c r="C428" s="4" t="s">
        <v>930</v>
      </c>
      <c r="D428" s="3">
        <v>3.9</v>
      </c>
      <c r="E428" s="3">
        <f t="shared" si="12"/>
        <v>4.1776799999999996</v>
      </c>
      <c r="F428" s="3">
        <f t="shared" si="13"/>
        <v>4.3030103999999998</v>
      </c>
      <c r="G428" s="51">
        <v>0.128</v>
      </c>
      <c r="H428" s="4">
        <v>1</v>
      </c>
      <c r="I428" s="10" t="s">
        <v>753</v>
      </c>
      <c r="J428" s="5" t="s">
        <v>2755</v>
      </c>
    </row>
    <row r="429" spans="1:10" ht="10.199999999999999" customHeight="1" x14ac:dyDescent="0.25">
      <c r="A429" s="50" t="s">
        <v>1130</v>
      </c>
      <c r="B429" s="8" t="s">
        <v>1859</v>
      </c>
      <c r="C429" s="4" t="s">
        <v>931</v>
      </c>
      <c r="D429" s="3">
        <v>5.6</v>
      </c>
      <c r="E429" s="3">
        <f t="shared" si="12"/>
        <v>5.9987199999999996</v>
      </c>
      <c r="F429" s="3">
        <f t="shared" si="13"/>
        <v>6.1786816</v>
      </c>
      <c r="G429" s="51">
        <v>0.125</v>
      </c>
      <c r="H429" s="4">
        <v>1</v>
      </c>
      <c r="I429" s="10" t="s">
        <v>754</v>
      </c>
      <c r="J429" s="5" t="s">
        <v>2755</v>
      </c>
    </row>
    <row r="430" spans="1:10" ht="10.199999999999999" customHeight="1" x14ac:dyDescent="0.25">
      <c r="A430" s="52" t="s">
        <v>1131</v>
      </c>
      <c r="B430" s="30" t="s">
        <v>1859</v>
      </c>
      <c r="C430" s="30" t="s">
        <v>2508</v>
      </c>
      <c r="D430" s="36">
        <v>11.7</v>
      </c>
      <c r="E430" s="36">
        <f t="shared" si="12"/>
        <v>12.533039999999998</v>
      </c>
      <c r="F430" s="36">
        <f t="shared" si="13"/>
        <v>12.909031199999998</v>
      </c>
      <c r="G430" s="53">
        <v>0.14699999999999999</v>
      </c>
      <c r="H430" s="30">
        <v>1</v>
      </c>
      <c r="I430" s="29" t="s">
        <v>755</v>
      </c>
      <c r="J430" s="33" t="s">
        <v>2755</v>
      </c>
    </row>
    <row r="431" spans="1:10" ht="10.199999999999999" customHeight="1" x14ac:dyDescent="0.25">
      <c r="A431" s="52" t="s">
        <v>1132</v>
      </c>
      <c r="B431" s="30" t="s">
        <v>1859</v>
      </c>
      <c r="C431" s="30" t="s">
        <v>2509</v>
      </c>
      <c r="D431" s="36">
        <v>13.7</v>
      </c>
      <c r="E431" s="36">
        <f t="shared" si="12"/>
        <v>14.675439999999998</v>
      </c>
      <c r="F431" s="36">
        <f t="shared" si="13"/>
        <v>15.115703199999999</v>
      </c>
      <c r="G431" s="53">
        <v>0.13600000000000001</v>
      </c>
      <c r="H431" s="30">
        <v>1</v>
      </c>
      <c r="I431" s="29" t="s">
        <v>756</v>
      </c>
      <c r="J431" s="33" t="s">
        <v>2755</v>
      </c>
    </row>
    <row r="432" spans="1:10" ht="10.199999999999999" customHeight="1" x14ac:dyDescent="0.25">
      <c r="A432" s="50" t="s">
        <v>1133</v>
      </c>
      <c r="B432" s="4" t="s">
        <v>1990</v>
      </c>
      <c r="C432" s="4" t="s">
        <v>932</v>
      </c>
      <c r="D432" s="3">
        <v>12.2</v>
      </c>
      <c r="E432" s="3">
        <f t="shared" si="12"/>
        <v>13.068639999999998</v>
      </c>
      <c r="F432" s="3">
        <f t="shared" si="13"/>
        <v>13.460699199999999</v>
      </c>
      <c r="G432" s="51">
        <v>0.153</v>
      </c>
      <c r="H432" s="4">
        <v>1</v>
      </c>
      <c r="I432" s="10" t="s">
        <v>757</v>
      </c>
      <c r="J432" s="5" t="s">
        <v>2758</v>
      </c>
    </row>
    <row r="433" spans="1:10" ht="10.199999999999999" customHeight="1" x14ac:dyDescent="0.25">
      <c r="A433" s="52" t="s">
        <v>1134</v>
      </c>
      <c r="B433" s="30" t="s">
        <v>2022</v>
      </c>
      <c r="C433" s="30" t="s">
        <v>2023</v>
      </c>
      <c r="D433" s="36">
        <v>10.3</v>
      </c>
      <c r="E433" s="36">
        <f t="shared" si="12"/>
        <v>11.03336</v>
      </c>
      <c r="F433" s="36">
        <f t="shared" si="13"/>
        <v>11.3643608</v>
      </c>
      <c r="G433" s="53">
        <v>0.104</v>
      </c>
      <c r="H433" s="30">
        <v>1</v>
      </c>
      <c r="I433" s="29" t="s">
        <v>758</v>
      </c>
      <c r="J433" s="33" t="s">
        <v>2717</v>
      </c>
    </row>
    <row r="434" spans="1:10" ht="10.199999999999999" customHeight="1" x14ac:dyDescent="0.25">
      <c r="A434" s="52" t="s">
        <v>1135</v>
      </c>
      <c r="B434" s="30" t="s">
        <v>2024</v>
      </c>
      <c r="C434" s="30" t="s">
        <v>1008</v>
      </c>
      <c r="D434" s="83">
        <v>90</v>
      </c>
      <c r="E434" s="36">
        <f t="shared" si="12"/>
        <v>96.407999999999987</v>
      </c>
      <c r="F434" s="36">
        <f t="shared" si="13"/>
        <v>99.300239999999988</v>
      </c>
      <c r="G434" s="53">
        <v>0.56000000000000005</v>
      </c>
      <c r="H434" s="30">
        <v>1</v>
      </c>
      <c r="I434" s="29" t="s">
        <v>2155</v>
      </c>
      <c r="J434" s="33" t="s">
        <v>2717</v>
      </c>
    </row>
    <row r="435" spans="1:10" ht="10.199999999999999" customHeight="1" x14ac:dyDescent="0.25">
      <c r="A435" s="50" t="s">
        <v>1047</v>
      </c>
      <c r="B435" s="4" t="s">
        <v>2025</v>
      </c>
      <c r="C435" s="4" t="s">
        <v>1868</v>
      </c>
      <c r="D435" s="3">
        <v>47.3</v>
      </c>
      <c r="E435" s="3">
        <f t="shared" si="12"/>
        <v>50.667759999999994</v>
      </c>
      <c r="F435" s="3">
        <f t="shared" si="13"/>
        <v>52.187792799999997</v>
      </c>
      <c r="G435" s="51">
        <v>0.32200000000000001</v>
      </c>
      <c r="H435" s="4">
        <v>1</v>
      </c>
      <c r="I435" s="10" t="s">
        <v>759</v>
      </c>
      <c r="J435" s="5" t="s">
        <v>2754</v>
      </c>
    </row>
    <row r="436" spans="1:10" ht="10.199999999999999" customHeight="1" x14ac:dyDescent="0.25">
      <c r="A436" s="50" t="s">
        <v>1048</v>
      </c>
      <c r="B436" s="4" t="s">
        <v>2026</v>
      </c>
      <c r="C436" s="4" t="s">
        <v>1868</v>
      </c>
      <c r="D436" s="3">
        <v>161</v>
      </c>
      <c r="E436" s="3">
        <f t="shared" si="12"/>
        <v>172.4632</v>
      </c>
      <c r="F436" s="3">
        <f t="shared" si="13"/>
        <v>177.63709600000001</v>
      </c>
      <c r="G436" s="51">
        <v>2.3079999999999998</v>
      </c>
      <c r="H436" s="4">
        <v>1</v>
      </c>
      <c r="I436" s="10" t="s">
        <v>760</v>
      </c>
      <c r="J436" s="5" t="s">
        <v>2754</v>
      </c>
    </row>
    <row r="437" spans="1:10" ht="10.199999999999999" customHeight="1" x14ac:dyDescent="0.25">
      <c r="A437" s="52" t="s">
        <v>1607</v>
      </c>
      <c r="B437" s="30" t="s">
        <v>1609</v>
      </c>
      <c r="C437" s="30" t="s">
        <v>1008</v>
      </c>
      <c r="D437" s="36">
        <v>128</v>
      </c>
      <c r="E437" s="36">
        <f t="shared" si="12"/>
        <v>137.11359999999999</v>
      </c>
      <c r="F437" s="36">
        <f t="shared" si="13"/>
        <v>141.22700799999998</v>
      </c>
      <c r="G437" s="64">
        <v>0.57999999999999996</v>
      </c>
      <c r="H437" s="30">
        <v>1</v>
      </c>
      <c r="I437" s="29" t="s">
        <v>1608</v>
      </c>
      <c r="J437" s="33" t="s">
        <v>656</v>
      </c>
    </row>
    <row r="438" spans="1:10" ht="10.199999999999999" customHeight="1" x14ac:dyDescent="0.25">
      <c r="A438" s="50" t="s">
        <v>2273</v>
      </c>
      <c r="B438" s="4" t="s">
        <v>2274</v>
      </c>
      <c r="C438" s="4" t="s">
        <v>2028</v>
      </c>
      <c r="D438" s="3">
        <v>18.600000000000001</v>
      </c>
      <c r="E438" s="3">
        <f t="shared" si="12"/>
        <v>19.924320000000002</v>
      </c>
      <c r="F438" s="3">
        <f t="shared" si="13"/>
        <v>20.522049600000003</v>
      </c>
      <c r="G438" s="51">
        <v>0.223</v>
      </c>
      <c r="H438" s="4">
        <v>1</v>
      </c>
      <c r="I438" s="10" t="s">
        <v>2275</v>
      </c>
      <c r="J438" s="5" t="s">
        <v>2728</v>
      </c>
    </row>
    <row r="439" spans="1:10" ht="10.199999999999999" customHeight="1" x14ac:dyDescent="0.25">
      <c r="A439" s="50" t="s">
        <v>2276</v>
      </c>
      <c r="B439" s="4" t="s">
        <v>2274</v>
      </c>
      <c r="C439" s="4" t="s">
        <v>2029</v>
      </c>
      <c r="D439" s="3">
        <v>18.600000000000001</v>
      </c>
      <c r="E439" s="3">
        <f t="shared" si="12"/>
        <v>19.924320000000002</v>
      </c>
      <c r="F439" s="3">
        <f t="shared" si="13"/>
        <v>20.522049600000003</v>
      </c>
      <c r="G439" s="51">
        <v>0.2</v>
      </c>
      <c r="H439" s="4">
        <v>1</v>
      </c>
      <c r="I439" s="10" t="s">
        <v>2277</v>
      </c>
      <c r="J439" s="5" t="s">
        <v>2728</v>
      </c>
    </row>
    <row r="440" spans="1:10" ht="10.199999999999999" customHeight="1" x14ac:dyDescent="0.25">
      <c r="A440" s="37" t="s">
        <v>846</v>
      </c>
      <c r="B440" s="4" t="s">
        <v>496</v>
      </c>
      <c r="C440" s="4" t="s">
        <v>2028</v>
      </c>
      <c r="D440" s="3">
        <v>10.3</v>
      </c>
      <c r="E440" s="3">
        <f t="shared" si="12"/>
        <v>11.03336</v>
      </c>
      <c r="F440" s="3">
        <f t="shared" si="13"/>
        <v>11.3643608</v>
      </c>
      <c r="G440" s="51">
        <v>0.14000000000000001</v>
      </c>
      <c r="H440" s="4">
        <v>1</v>
      </c>
      <c r="I440" s="7" t="s">
        <v>847</v>
      </c>
      <c r="J440" s="5" t="s">
        <v>2727</v>
      </c>
    </row>
    <row r="441" spans="1:10" ht="10.199999999999999" customHeight="1" x14ac:dyDescent="0.25">
      <c r="A441" s="37" t="s">
        <v>848</v>
      </c>
      <c r="B441" s="4" t="s">
        <v>497</v>
      </c>
      <c r="C441" s="4" t="s">
        <v>2028</v>
      </c>
      <c r="D441" s="3">
        <v>18.600000000000001</v>
      </c>
      <c r="E441" s="3">
        <f t="shared" si="12"/>
        <v>19.924320000000002</v>
      </c>
      <c r="F441" s="3">
        <f t="shared" si="13"/>
        <v>20.522049600000003</v>
      </c>
      <c r="G441" s="51">
        <v>0.22</v>
      </c>
      <c r="H441" s="4">
        <v>1</v>
      </c>
      <c r="I441" s="7" t="s">
        <v>849</v>
      </c>
      <c r="J441" s="5" t="s">
        <v>2728</v>
      </c>
    </row>
    <row r="442" spans="1:10" ht="10.199999999999999" customHeight="1" x14ac:dyDescent="0.25">
      <c r="A442" s="37" t="s">
        <v>850</v>
      </c>
      <c r="B442" s="4" t="s">
        <v>498</v>
      </c>
      <c r="C442" s="4" t="s">
        <v>2028</v>
      </c>
      <c r="D442" s="3">
        <v>18.600000000000001</v>
      </c>
      <c r="E442" s="3">
        <f t="shared" si="12"/>
        <v>19.924320000000002</v>
      </c>
      <c r="F442" s="3">
        <f t="shared" si="13"/>
        <v>20.522049600000003</v>
      </c>
      <c r="G442" s="51">
        <v>0.22</v>
      </c>
      <c r="H442" s="4">
        <v>1</v>
      </c>
      <c r="I442" s="7" t="s">
        <v>851</v>
      </c>
      <c r="J442" s="5" t="s">
        <v>2728</v>
      </c>
    </row>
    <row r="443" spans="1:10" ht="10.199999999999999" customHeight="1" x14ac:dyDescent="0.25">
      <c r="A443" s="37" t="s">
        <v>554</v>
      </c>
      <c r="B443" s="4" t="s">
        <v>496</v>
      </c>
      <c r="C443" s="4" t="s">
        <v>2179</v>
      </c>
      <c r="D443" s="3">
        <v>10.3</v>
      </c>
      <c r="E443" s="3">
        <f t="shared" si="12"/>
        <v>11.03336</v>
      </c>
      <c r="F443" s="3">
        <f t="shared" si="13"/>
        <v>11.3643608</v>
      </c>
      <c r="G443" s="51">
        <v>0.14000000000000001</v>
      </c>
      <c r="H443" s="4">
        <v>1</v>
      </c>
      <c r="I443" s="7" t="s">
        <v>847</v>
      </c>
      <c r="J443" s="5" t="s">
        <v>2727</v>
      </c>
    </row>
    <row r="444" spans="1:10" ht="10.199999999999999" customHeight="1" x14ac:dyDescent="0.25">
      <c r="A444" s="37" t="s">
        <v>555</v>
      </c>
      <c r="B444" s="4" t="s">
        <v>497</v>
      </c>
      <c r="C444" s="4" t="s">
        <v>2179</v>
      </c>
      <c r="D444" s="3">
        <v>18.600000000000001</v>
      </c>
      <c r="E444" s="3">
        <f t="shared" si="12"/>
        <v>19.924320000000002</v>
      </c>
      <c r="F444" s="3">
        <f t="shared" si="13"/>
        <v>20.522049600000003</v>
      </c>
      <c r="G444" s="51">
        <v>0.22</v>
      </c>
      <c r="H444" s="4">
        <v>1</v>
      </c>
      <c r="I444" s="7" t="s">
        <v>849</v>
      </c>
      <c r="J444" s="5" t="s">
        <v>2728</v>
      </c>
    </row>
    <row r="445" spans="1:10" ht="10.199999999999999" customHeight="1" x14ac:dyDescent="0.25">
      <c r="A445" s="37" t="s">
        <v>556</v>
      </c>
      <c r="B445" s="4" t="s">
        <v>498</v>
      </c>
      <c r="C445" s="4" t="s">
        <v>2179</v>
      </c>
      <c r="D445" s="3">
        <v>18.600000000000001</v>
      </c>
      <c r="E445" s="3">
        <f t="shared" si="12"/>
        <v>19.924320000000002</v>
      </c>
      <c r="F445" s="3">
        <f t="shared" si="13"/>
        <v>20.522049600000003</v>
      </c>
      <c r="G445" s="51">
        <v>0.22</v>
      </c>
      <c r="H445" s="4">
        <v>1</v>
      </c>
      <c r="I445" s="7" t="s">
        <v>851</v>
      </c>
      <c r="J445" s="5" t="s">
        <v>2728</v>
      </c>
    </row>
    <row r="446" spans="1:10" ht="10.199999999999999" customHeight="1" x14ac:dyDescent="0.25">
      <c r="A446" s="56" t="s">
        <v>2675</v>
      </c>
      <c r="B446" s="30" t="s">
        <v>2082</v>
      </c>
      <c r="C446" s="30" t="s">
        <v>2028</v>
      </c>
      <c r="D446" s="36">
        <v>15.8</v>
      </c>
      <c r="E446" s="36">
        <f t="shared" si="12"/>
        <v>16.924959999999999</v>
      </c>
      <c r="F446" s="36">
        <f t="shared" si="13"/>
        <v>17.4327088</v>
      </c>
      <c r="G446" s="53">
        <v>0.13</v>
      </c>
      <c r="H446" s="30">
        <v>1</v>
      </c>
      <c r="I446" s="29" t="s">
        <v>2083</v>
      </c>
      <c r="J446" s="33" t="s">
        <v>2717</v>
      </c>
    </row>
    <row r="447" spans="1:10" ht="10.199999999999999" customHeight="1" x14ac:dyDescent="0.25">
      <c r="A447" s="56" t="s">
        <v>2676</v>
      </c>
      <c r="B447" s="30" t="s">
        <v>1798</v>
      </c>
      <c r="C447" s="30" t="s">
        <v>2028</v>
      </c>
      <c r="D447" s="36">
        <v>17.600000000000001</v>
      </c>
      <c r="E447" s="36">
        <f t="shared" si="12"/>
        <v>18.853120000000001</v>
      </c>
      <c r="F447" s="36">
        <f t="shared" si="13"/>
        <v>19.4187136</v>
      </c>
      <c r="G447" s="53">
        <v>0.2</v>
      </c>
      <c r="H447" s="30">
        <v>1</v>
      </c>
      <c r="I447" s="29" t="s">
        <v>2083</v>
      </c>
      <c r="J447" s="33" t="s">
        <v>2717</v>
      </c>
    </row>
    <row r="448" spans="1:10" ht="10.199999999999999" customHeight="1" x14ac:dyDescent="0.25">
      <c r="A448" s="56" t="s">
        <v>2677</v>
      </c>
      <c r="B448" s="30" t="s">
        <v>2081</v>
      </c>
      <c r="C448" s="30" t="s">
        <v>2028</v>
      </c>
      <c r="D448" s="36">
        <v>12.2</v>
      </c>
      <c r="E448" s="36">
        <f t="shared" si="12"/>
        <v>13.068639999999998</v>
      </c>
      <c r="F448" s="36">
        <f t="shared" si="13"/>
        <v>13.460699199999999</v>
      </c>
      <c r="G448" s="53">
        <v>0.2</v>
      </c>
      <c r="H448" s="30">
        <v>1</v>
      </c>
      <c r="I448" s="29" t="s">
        <v>2084</v>
      </c>
      <c r="J448" s="33" t="s">
        <v>2717</v>
      </c>
    </row>
    <row r="449" spans="1:10" ht="10.199999999999999" customHeight="1" x14ac:dyDescent="0.25">
      <c r="A449" s="10" t="s">
        <v>60</v>
      </c>
      <c r="B449" s="4" t="s">
        <v>1927</v>
      </c>
      <c r="C449" s="4" t="s">
        <v>62</v>
      </c>
      <c r="D449" s="11">
        <v>8.6999999999999993</v>
      </c>
      <c r="E449" s="3">
        <f t="shared" ref="E449:E513" si="14">D449*1.0712</f>
        <v>9.3194399999999984</v>
      </c>
      <c r="F449" s="3">
        <f t="shared" si="13"/>
        <v>9.5990231999999978</v>
      </c>
      <c r="G449" s="51">
        <v>0.17399999999999999</v>
      </c>
      <c r="H449" s="4">
        <v>1</v>
      </c>
      <c r="I449" s="10" t="s">
        <v>61</v>
      </c>
      <c r="J449" s="5" t="s">
        <v>2748</v>
      </c>
    </row>
    <row r="450" spans="1:10" ht="10.199999999999999" customHeight="1" x14ac:dyDescent="0.25">
      <c r="A450" s="29" t="s">
        <v>2370</v>
      </c>
      <c r="B450" s="30" t="s">
        <v>2081</v>
      </c>
      <c r="C450" s="30" t="s">
        <v>2179</v>
      </c>
      <c r="D450" s="11">
        <v>14.4</v>
      </c>
      <c r="E450" s="3">
        <f t="shared" si="14"/>
        <v>15.425279999999999</v>
      </c>
      <c r="F450" s="3">
        <f t="shared" si="13"/>
        <v>15.888038399999999</v>
      </c>
      <c r="G450" s="32">
        <v>0.18600000000000003</v>
      </c>
      <c r="H450" s="30">
        <v>1</v>
      </c>
      <c r="I450" s="59" t="s">
        <v>2372</v>
      </c>
      <c r="J450" s="33" t="s">
        <v>2717</v>
      </c>
    </row>
    <row r="451" spans="1:10" ht="10.199999999999999" customHeight="1" x14ac:dyDescent="0.25">
      <c r="A451" s="29" t="s">
        <v>2371</v>
      </c>
      <c r="B451" s="30" t="s">
        <v>2557</v>
      </c>
      <c r="C451" s="30" t="s">
        <v>2179</v>
      </c>
      <c r="D451" s="11">
        <v>14.9</v>
      </c>
      <c r="E451" s="3">
        <f t="shared" si="14"/>
        <v>15.96088</v>
      </c>
      <c r="F451" s="3">
        <f t="shared" si="13"/>
        <v>16.439706399999999</v>
      </c>
      <c r="G451" s="32">
        <v>0.18600000000000003</v>
      </c>
      <c r="H451" s="30">
        <v>1</v>
      </c>
      <c r="I451" s="59" t="s">
        <v>2373</v>
      </c>
      <c r="J451" s="33" t="s">
        <v>2717</v>
      </c>
    </row>
    <row r="452" spans="1:10" ht="10.199999999999999" customHeight="1" x14ac:dyDescent="0.25">
      <c r="A452" s="10" t="s">
        <v>2885</v>
      </c>
      <c r="B452" s="4" t="s">
        <v>2889</v>
      </c>
      <c r="C452" s="4" t="s">
        <v>2891</v>
      </c>
      <c r="D452" s="8">
        <v>13.5</v>
      </c>
      <c r="E452" s="3">
        <f t="shared" si="14"/>
        <v>14.4612</v>
      </c>
      <c r="F452" s="3">
        <f t="shared" ref="F452:F516" si="15">E452*1.03</f>
        <v>14.895036000000001</v>
      </c>
      <c r="G452" s="9">
        <v>0.19800000000000001</v>
      </c>
      <c r="H452" s="4">
        <v>1</v>
      </c>
      <c r="I452" s="10" t="s">
        <v>2886</v>
      </c>
      <c r="J452" s="5" t="s">
        <v>2729</v>
      </c>
    </row>
    <row r="453" spans="1:10" ht="10.199999999999999" customHeight="1" x14ac:dyDescent="0.25">
      <c r="A453" s="29" t="s">
        <v>2895</v>
      </c>
      <c r="B453" s="30" t="s">
        <v>2896</v>
      </c>
      <c r="C453" s="30" t="s">
        <v>2894</v>
      </c>
      <c r="D453" s="31">
        <v>13.5</v>
      </c>
      <c r="E453" s="36">
        <f t="shared" si="14"/>
        <v>14.4612</v>
      </c>
      <c r="F453" s="36">
        <f t="shared" si="15"/>
        <v>14.895036000000001</v>
      </c>
      <c r="G453" s="32">
        <v>0.19800000000000001</v>
      </c>
      <c r="H453" s="30">
        <v>1</v>
      </c>
      <c r="I453" s="29" t="s">
        <v>2897</v>
      </c>
      <c r="J453" s="33" t="s">
        <v>2729</v>
      </c>
    </row>
    <row r="454" spans="1:10" ht="10.199999999999999" customHeight="1" x14ac:dyDescent="0.25">
      <c r="A454" s="10" t="s">
        <v>2887</v>
      </c>
      <c r="B454" s="4" t="s">
        <v>2890</v>
      </c>
      <c r="C454" s="4" t="s">
        <v>2892</v>
      </c>
      <c r="D454" s="11">
        <v>14.8</v>
      </c>
      <c r="E454" s="3">
        <f t="shared" si="14"/>
        <v>15.853759999999999</v>
      </c>
      <c r="F454" s="3">
        <f t="shared" si="15"/>
        <v>16.329372800000002</v>
      </c>
      <c r="G454" s="9">
        <v>0.19500000000000001</v>
      </c>
      <c r="H454" s="4">
        <v>1</v>
      </c>
      <c r="I454" s="10" t="s">
        <v>2888</v>
      </c>
      <c r="J454" s="5" t="s">
        <v>2729</v>
      </c>
    </row>
    <row r="455" spans="1:10" ht="10.199999999999999" customHeight="1" x14ac:dyDescent="0.25">
      <c r="A455" s="10" t="s">
        <v>2900</v>
      </c>
      <c r="B455" s="4" t="s">
        <v>2916</v>
      </c>
      <c r="C455" s="4" t="s">
        <v>2902</v>
      </c>
      <c r="D455" s="11"/>
      <c r="E455" s="3">
        <v>6.8</v>
      </c>
      <c r="F455" s="3">
        <f t="shared" si="15"/>
        <v>7.0039999999999996</v>
      </c>
      <c r="G455" s="9">
        <v>0.13</v>
      </c>
      <c r="H455" s="4">
        <v>1</v>
      </c>
      <c r="I455" s="10" t="s">
        <v>2901</v>
      </c>
      <c r="J455" s="5" t="s">
        <v>2748</v>
      </c>
    </row>
    <row r="456" spans="1:10" ht="10.199999999999999" customHeight="1" x14ac:dyDescent="0.25">
      <c r="A456" s="52" t="s">
        <v>1049</v>
      </c>
      <c r="B456" s="30" t="s">
        <v>663</v>
      </c>
      <c r="C456" s="30" t="s">
        <v>553</v>
      </c>
      <c r="D456" s="36">
        <v>18.5</v>
      </c>
      <c r="E456" s="36">
        <f t="shared" si="14"/>
        <v>19.8172</v>
      </c>
      <c r="F456" s="36">
        <f t="shared" si="15"/>
        <v>20.411716000000002</v>
      </c>
      <c r="G456" s="53">
        <v>0.104</v>
      </c>
      <c r="H456" s="30">
        <v>1</v>
      </c>
      <c r="I456" s="29" t="s">
        <v>761</v>
      </c>
      <c r="J456" s="33" t="s">
        <v>2717</v>
      </c>
    </row>
    <row r="457" spans="1:10" ht="10.199999999999999" customHeight="1" x14ac:dyDescent="0.25">
      <c r="A457" s="52" t="s">
        <v>1050</v>
      </c>
      <c r="B457" s="30" t="s">
        <v>663</v>
      </c>
      <c r="C457" s="30" t="s">
        <v>2030</v>
      </c>
      <c r="D457" s="36">
        <v>18.5</v>
      </c>
      <c r="E457" s="36">
        <f t="shared" si="14"/>
        <v>19.8172</v>
      </c>
      <c r="F457" s="36">
        <f t="shared" si="15"/>
        <v>20.411716000000002</v>
      </c>
      <c r="G457" s="53">
        <v>0.113</v>
      </c>
      <c r="H457" s="30">
        <v>1</v>
      </c>
      <c r="I457" s="29" t="s">
        <v>762</v>
      </c>
      <c r="J457" s="33" t="s">
        <v>2717</v>
      </c>
    </row>
    <row r="458" spans="1:10" ht="10.199999999999999" customHeight="1" x14ac:dyDescent="0.25">
      <c r="A458" s="52" t="s">
        <v>1051</v>
      </c>
      <c r="B458" s="30" t="s">
        <v>663</v>
      </c>
      <c r="C458" s="30" t="s">
        <v>2031</v>
      </c>
      <c r="D458" s="36">
        <v>25.5</v>
      </c>
      <c r="E458" s="36">
        <f t="shared" si="14"/>
        <v>27.3156</v>
      </c>
      <c r="F458" s="36">
        <f t="shared" si="15"/>
        <v>28.135068</v>
      </c>
      <c r="G458" s="53">
        <v>0.152</v>
      </c>
      <c r="H458" s="30">
        <v>1</v>
      </c>
      <c r="I458" s="29" t="s">
        <v>763</v>
      </c>
      <c r="J458" s="33" t="s">
        <v>2717</v>
      </c>
    </row>
    <row r="459" spans="1:10" ht="10.199999999999999" customHeight="1" x14ac:dyDescent="0.25">
      <c r="A459" s="52" t="s">
        <v>1052</v>
      </c>
      <c r="B459" s="30" t="s">
        <v>663</v>
      </c>
      <c r="C459" s="30" t="s">
        <v>2032</v>
      </c>
      <c r="D459" s="36">
        <v>20.7</v>
      </c>
      <c r="E459" s="36">
        <f t="shared" si="14"/>
        <v>22.173839999999998</v>
      </c>
      <c r="F459" s="36">
        <f t="shared" si="15"/>
        <v>22.839055200000001</v>
      </c>
      <c r="G459" s="53">
        <v>0.11700000000000001</v>
      </c>
      <c r="H459" s="30">
        <v>1</v>
      </c>
      <c r="I459" s="29" t="s">
        <v>764</v>
      </c>
      <c r="J459" s="33" t="s">
        <v>2717</v>
      </c>
    </row>
    <row r="460" spans="1:10" ht="10.199999999999999" customHeight="1" x14ac:dyDescent="0.25">
      <c r="A460" s="52" t="s">
        <v>1053</v>
      </c>
      <c r="B460" s="30" t="s">
        <v>663</v>
      </c>
      <c r="C460" s="30" t="s">
        <v>2033</v>
      </c>
      <c r="D460" s="36">
        <v>21.8</v>
      </c>
      <c r="E460" s="36">
        <f t="shared" si="14"/>
        <v>23.352159999999998</v>
      </c>
      <c r="F460" s="36">
        <f t="shared" si="15"/>
        <v>24.0527248</v>
      </c>
      <c r="G460" s="53">
        <v>0.14199999999999999</v>
      </c>
      <c r="H460" s="30">
        <v>1</v>
      </c>
      <c r="I460" s="29" t="s">
        <v>765</v>
      </c>
      <c r="J460" s="33" t="s">
        <v>2717</v>
      </c>
    </row>
    <row r="461" spans="1:10" ht="10.199999999999999" customHeight="1" x14ac:dyDescent="0.25">
      <c r="A461" s="52" t="s">
        <v>1054</v>
      </c>
      <c r="B461" s="30" t="s">
        <v>663</v>
      </c>
      <c r="C461" s="30" t="s">
        <v>2034</v>
      </c>
      <c r="D461" s="36">
        <v>18.2</v>
      </c>
      <c r="E461" s="36">
        <f t="shared" si="14"/>
        <v>19.495839999999998</v>
      </c>
      <c r="F461" s="36">
        <f t="shared" si="15"/>
        <v>20.080715199999997</v>
      </c>
      <c r="G461" s="53">
        <v>0.125</v>
      </c>
      <c r="H461" s="30">
        <v>1</v>
      </c>
      <c r="I461" s="29" t="s">
        <v>766</v>
      </c>
      <c r="J461" s="33" t="s">
        <v>2717</v>
      </c>
    </row>
    <row r="462" spans="1:10" ht="10.199999999999999" customHeight="1" x14ac:dyDescent="0.25">
      <c r="A462" s="52" t="s">
        <v>1055</v>
      </c>
      <c r="B462" s="30" t="s">
        <v>2035</v>
      </c>
      <c r="C462" s="30" t="s">
        <v>2036</v>
      </c>
      <c r="D462" s="36">
        <v>3.2</v>
      </c>
      <c r="E462" s="36">
        <f t="shared" si="14"/>
        <v>3.4278399999999998</v>
      </c>
      <c r="F462" s="36">
        <f t="shared" si="15"/>
        <v>3.5306751999999997</v>
      </c>
      <c r="G462" s="53">
        <v>0.04</v>
      </c>
      <c r="H462" s="30">
        <v>20</v>
      </c>
      <c r="I462" s="29" t="s">
        <v>767</v>
      </c>
      <c r="J462" s="33" t="s">
        <v>2753</v>
      </c>
    </row>
    <row r="463" spans="1:10" ht="10.199999999999999" customHeight="1" x14ac:dyDescent="0.25">
      <c r="A463" s="52" t="s">
        <v>1056</v>
      </c>
      <c r="B463" s="30" t="s">
        <v>2035</v>
      </c>
      <c r="C463" s="30" t="s">
        <v>2037</v>
      </c>
      <c r="D463" s="36">
        <v>3.2</v>
      </c>
      <c r="E463" s="36">
        <f t="shared" si="14"/>
        <v>3.4278399999999998</v>
      </c>
      <c r="F463" s="36">
        <f t="shared" si="15"/>
        <v>3.5306751999999997</v>
      </c>
      <c r="G463" s="53">
        <v>3.4000000000000002E-2</v>
      </c>
      <c r="H463" s="30">
        <v>20</v>
      </c>
      <c r="I463" s="29" t="s">
        <v>768</v>
      </c>
      <c r="J463" s="33" t="s">
        <v>2753</v>
      </c>
    </row>
    <row r="464" spans="1:10" ht="10.199999999999999" customHeight="1" x14ac:dyDescent="0.25">
      <c r="A464" s="52" t="s">
        <v>1057</v>
      </c>
      <c r="B464" s="30" t="s">
        <v>2035</v>
      </c>
      <c r="C464" s="30" t="s">
        <v>2038</v>
      </c>
      <c r="D464" s="36">
        <v>5.9</v>
      </c>
      <c r="E464" s="36">
        <f t="shared" si="14"/>
        <v>6.3200799999999999</v>
      </c>
      <c r="F464" s="36">
        <f t="shared" si="15"/>
        <v>6.5096824</v>
      </c>
      <c r="G464" s="53">
        <v>7.0499999999999993E-2</v>
      </c>
      <c r="H464" s="30">
        <v>20</v>
      </c>
      <c r="I464" s="29" t="s">
        <v>769</v>
      </c>
      <c r="J464" s="33" t="s">
        <v>2753</v>
      </c>
    </row>
    <row r="465" spans="1:10" ht="10.199999999999999" customHeight="1" x14ac:dyDescent="0.25">
      <c r="A465" s="52" t="s">
        <v>1058</v>
      </c>
      <c r="B465" s="30" t="s">
        <v>2035</v>
      </c>
      <c r="C465" s="30" t="s">
        <v>321</v>
      </c>
      <c r="D465" s="36">
        <v>5.6</v>
      </c>
      <c r="E465" s="36">
        <f t="shared" si="14"/>
        <v>5.9987199999999996</v>
      </c>
      <c r="F465" s="36">
        <f t="shared" si="15"/>
        <v>6.1786816</v>
      </c>
      <c r="G465" s="53">
        <v>4.9000000000000002E-2</v>
      </c>
      <c r="H465" s="30">
        <v>20</v>
      </c>
      <c r="I465" s="29" t="s">
        <v>770</v>
      </c>
      <c r="J465" s="33" t="s">
        <v>2753</v>
      </c>
    </row>
    <row r="466" spans="1:10" ht="10.199999999999999" customHeight="1" x14ac:dyDescent="0.25">
      <c r="A466" s="52" t="s">
        <v>1059</v>
      </c>
      <c r="B466" s="30" t="s">
        <v>2035</v>
      </c>
      <c r="C466" s="30" t="s">
        <v>1996</v>
      </c>
      <c r="D466" s="36">
        <v>5</v>
      </c>
      <c r="E466" s="36">
        <f t="shared" si="14"/>
        <v>5.3559999999999999</v>
      </c>
      <c r="F466" s="36">
        <f t="shared" si="15"/>
        <v>5.51668</v>
      </c>
      <c r="G466" s="53">
        <v>4.5999999999999999E-2</v>
      </c>
      <c r="H466" s="30">
        <v>20</v>
      </c>
      <c r="I466" s="29" t="s">
        <v>771</v>
      </c>
      <c r="J466" s="33" t="s">
        <v>2753</v>
      </c>
    </row>
    <row r="467" spans="1:10" ht="10.199999999999999" customHeight="1" x14ac:dyDescent="0.25">
      <c r="A467" s="52" t="s">
        <v>1060</v>
      </c>
      <c r="B467" s="30" t="s">
        <v>2035</v>
      </c>
      <c r="C467" s="30" t="s">
        <v>1997</v>
      </c>
      <c r="D467" s="36">
        <v>10.199999999999999</v>
      </c>
      <c r="E467" s="36">
        <f t="shared" si="14"/>
        <v>10.926239999999998</v>
      </c>
      <c r="F467" s="36">
        <f t="shared" si="15"/>
        <v>11.254027199999998</v>
      </c>
      <c r="G467" s="53">
        <v>7.4999999999999997E-2</v>
      </c>
      <c r="H467" s="30">
        <v>50</v>
      </c>
      <c r="I467" s="29" t="s">
        <v>772</v>
      </c>
      <c r="J467" s="33" t="s">
        <v>2753</v>
      </c>
    </row>
    <row r="468" spans="1:10" ht="10.199999999999999" customHeight="1" x14ac:dyDescent="0.25">
      <c r="A468" s="52" t="s">
        <v>1061</v>
      </c>
      <c r="B468" s="30" t="s">
        <v>2035</v>
      </c>
      <c r="C468" s="30" t="s">
        <v>1998</v>
      </c>
      <c r="D468" s="36">
        <v>6.3</v>
      </c>
      <c r="E468" s="36">
        <f t="shared" si="14"/>
        <v>6.7485599999999994</v>
      </c>
      <c r="F468" s="36">
        <f t="shared" si="15"/>
        <v>6.9510167999999997</v>
      </c>
      <c r="G468" s="53">
        <v>0.05</v>
      </c>
      <c r="H468" s="30">
        <v>20</v>
      </c>
      <c r="I468" s="29" t="s">
        <v>773</v>
      </c>
      <c r="J468" s="33" t="s">
        <v>2753</v>
      </c>
    </row>
    <row r="469" spans="1:10" ht="10.199999999999999" customHeight="1" x14ac:dyDescent="0.25">
      <c r="A469" s="52" t="s">
        <v>1062</v>
      </c>
      <c r="B469" s="30" t="s">
        <v>1999</v>
      </c>
      <c r="C469" s="30" t="s">
        <v>2000</v>
      </c>
      <c r="D469" s="36">
        <v>9</v>
      </c>
      <c r="E469" s="36">
        <f t="shared" si="14"/>
        <v>9.6407999999999987</v>
      </c>
      <c r="F469" s="36">
        <f t="shared" si="15"/>
        <v>9.9300239999999995</v>
      </c>
      <c r="G469" s="53">
        <v>7.4999999999999997E-2</v>
      </c>
      <c r="H469" s="30">
        <v>25</v>
      </c>
      <c r="I469" s="29" t="s">
        <v>774</v>
      </c>
      <c r="J469" s="33" t="s">
        <v>2717</v>
      </c>
    </row>
    <row r="470" spans="1:10" ht="10.199999999999999" customHeight="1" x14ac:dyDescent="0.25">
      <c r="A470" s="52" t="s">
        <v>1063</v>
      </c>
      <c r="B470" s="30" t="s">
        <v>1999</v>
      </c>
      <c r="C470" s="30" t="s">
        <v>1997</v>
      </c>
      <c r="D470" s="36">
        <v>14.6</v>
      </c>
      <c r="E470" s="36">
        <f t="shared" si="14"/>
        <v>15.639519999999999</v>
      </c>
      <c r="F470" s="36">
        <f t="shared" si="15"/>
        <v>16.1087056</v>
      </c>
      <c r="G470" s="53">
        <v>0.11799999999999999</v>
      </c>
      <c r="H470" s="30">
        <v>20</v>
      </c>
      <c r="I470" s="29" t="s">
        <v>775</v>
      </c>
      <c r="J470" s="33" t="s">
        <v>2717</v>
      </c>
    </row>
    <row r="471" spans="1:10" ht="10.199999999999999" customHeight="1" x14ac:dyDescent="0.25">
      <c r="A471" s="52" t="s">
        <v>1064</v>
      </c>
      <c r="B471" s="30" t="s">
        <v>1999</v>
      </c>
      <c r="C471" s="30" t="s">
        <v>1998</v>
      </c>
      <c r="D471" s="36">
        <v>11.9</v>
      </c>
      <c r="E471" s="36">
        <f t="shared" si="14"/>
        <v>12.74728</v>
      </c>
      <c r="F471" s="36">
        <f t="shared" si="15"/>
        <v>13.129698400000001</v>
      </c>
      <c r="G471" s="53">
        <v>0.1</v>
      </c>
      <c r="H471" s="30">
        <v>20</v>
      </c>
      <c r="I471" s="29" t="s">
        <v>776</v>
      </c>
      <c r="J471" s="33" t="s">
        <v>2717</v>
      </c>
    </row>
    <row r="472" spans="1:10" ht="10.199999999999999" customHeight="1" x14ac:dyDescent="0.25">
      <c r="A472" s="52" t="s">
        <v>1065</v>
      </c>
      <c r="B472" s="30" t="s">
        <v>1999</v>
      </c>
      <c r="C472" s="30" t="s">
        <v>2001</v>
      </c>
      <c r="D472" s="36">
        <v>11.9</v>
      </c>
      <c r="E472" s="36">
        <f t="shared" si="14"/>
        <v>12.74728</v>
      </c>
      <c r="F472" s="36">
        <f t="shared" si="15"/>
        <v>13.129698400000001</v>
      </c>
      <c r="G472" s="53">
        <v>8.2000000000000003E-2</v>
      </c>
      <c r="H472" s="30">
        <v>20</v>
      </c>
      <c r="I472" s="29" t="s">
        <v>777</v>
      </c>
      <c r="J472" s="33" t="s">
        <v>2717</v>
      </c>
    </row>
    <row r="473" spans="1:10" ht="10.199999999999999" customHeight="1" x14ac:dyDescent="0.25">
      <c r="A473" s="52" t="s">
        <v>1066</v>
      </c>
      <c r="B473" s="30" t="s">
        <v>1999</v>
      </c>
      <c r="C473" s="30" t="s">
        <v>1998</v>
      </c>
      <c r="D473" s="36">
        <v>15.7</v>
      </c>
      <c r="E473" s="36">
        <f t="shared" si="14"/>
        <v>16.817839999999997</v>
      </c>
      <c r="F473" s="36">
        <f t="shared" si="15"/>
        <v>17.322375199999996</v>
      </c>
      <c r="G473" s="53">
        <v>0.10299999999999999</v>
      </c>
      <c r="H473" s="30">
        <v>25</v>
      </c>
      <c r="I473" s="29" t="s">
        <v>778</v>
      </c>
      <c r="J473" s="33" t="s">
        <v>2717</v>
      </c>
    </row>
    <row r="474" spans="1:10" ht="10.199999999999999" customHeight="1" x14ac:dyDescent="0.25">
      <c r="A474" s="52" t="s">
        <v>1067</v>
      </c>
      <c r="B474" s="30" t="s">
        <v>2002</v>
      </c>
      <c r="C474" s="30" t="s">
        <v>2003</v>
      </c>
      <c r="D474" s="36">
        <v>21</v>
      </c>
      <c r="E474" s="36">
        <f t="shared" si="14"/>
        <v>22.495199999999997</v>
      </c>
      <c r="F474" s="36">
        <f t="shared" si="15"/>
        <v>23.170055999999999</v>
      </c>
      <c r="G474" s="53">
        <v>0.16200000000000001</v>
      </c>
      <c r="H474" s="30">
        <v>25</v>
      </c>
      <c r="I474" s="29" t="s">
        <v>779</v>
      </c>
      <c r="J474" s="33" t="s">
        <v>2717</v>
      </c>
    </row>
    <row r="475" spans="1:10" ht="10.199999999999999" customHeight="1" x14ac:dyDescent="0.25">
      <c r="A475" s="52" t="s">
        <v>1068</v>
      </c>
      <c r="B475" s="30" t="s">
        <v>2004</v>
      </c>
      <c r="C475" s="30" t="s">
        <v>2005</v>
      </c>
      <c r="D475" s="36">
        <v>19.8</v>
      </c>
      <c r="E475" s="36">
        <f t="shared" si="14"/>
        <v>21.209759999999999</v>
      </c>
      <c r="F475" s="36">
        <f t="shared" si="15"/>
        <v>21.846052799999999</v>
      </c>
      <c r="G475" s="53">
        <v>0.152</v>
      </c>
      <c r="H475" s="30">
        <v>25</v>
      </c>
      <c r="I475" s="29" t="s">
        <v>780</v>
      </c>
      <c r="J475" s="33" t="s">
        <v>2717</v>
      </c>
    </row>
    <row r="476" spans="1:10" ht="10.199999999999999" customHeight="1" x14ac:dyDescent="0.25">
      <c r="A476" s="52" t="s">
        <v>1069</v>
      </c>
      <c r="B476" s="30" t="s">
        <v>2006</v>
      </c>
      <c r="C476" s="30" t="s">
        <v>2007</v>
      </c>
      <c r="D476" s="36">
        <v>3.6</v>
      </c>
      <c r="E476" s="36">
        <f t="shared" si="14"/>
        <v>3.8563199999999997</v>
      </c>
      <c r="F476" s="36">
        <f t="shared" si="15"/>
        <v>3.9720095999999998</v>
      </c>
      <c r="G476" s="53">
        <v>5.2999999999999999E-2</v>
      </c>
      <c r="H476" s="30">
        <v>20</v>
      </c>
      <c r="I476" s="29" t="s">
        <v>933</v>
      </c>
      <c r="J476" s="33" t="s">
        <v>2753</v>
      </c>
    </row>
    <row r="477" spans="1:10" ht="10.199999999999999" customHeight="1" x14ac:dyDescent="0.25">
      <c r="A477" s="52" t="s">
        <v>1070</v>
      </c>
      <c r="B477" s="30" t="s">
        <v>2006</v>
      </c>
      <c r="C477" s="30" t="s">
        <v>2008</v>
      </c>
      <c r="D477" s="36">
        <v>3.6</v>
      </c>
      <c r="E477" s="36">
        <f t="shared" si="14"/>
        <v>3.8563199999999997</v>
      </c>
      <c r="F477" s="36">
        <f t="shared" si="15"/>
        <v>3.9720095999999998</v>
      </c>
      <c r="G477" s="53">
        <v>4.9000000000000002E-2</v>
      </c>
      <c r="H477" s="30">
        <v>20</v>
      </c>
      <c r="I477" s="29" t="s">
        <v>934</v>
      </c>
      <c r="J477" s="33" t="s">
        <v>2753</v>
      </c>
    </row>
    <row r="478" spans="1:10" ht="10.199999999999999" customHeight="1" x14ac:dyDescent="0.25">
      <c r="A478" s="52" t="s">
        <v>1071</v>
      </c>
      <c r="B478" s="30" t="s">
        <v>2006</v>
      </c>
      <c r="C478" s="30" t="s">
        <v>2009</v>
      </c>
      <c r="D478" s="36">
        <v>8.8000000000000007</v>
      </c>
      <c r="E478" s="36">
        <f t="shared" si="14"/>
        <v>9.4265600000000003</v>
      </c>
      <c r="F478" s="36">
        <f t="shared" si="15"/>
        <v>9.7093568000000001</v>
      </c>
      <c r="G478" s="53">
        <v>0.114</v>
      </c>
      <c r="H478" s="30">
        <v>20</v>
      </c>
      <c r="I478" s="29" t="s">
        <v>935</v>
      </c>
      <c r="J478" s="33" t="s">
        <v>2753</v>
      </c>
    </row>
    <row r="479" spans="1:10" ht="10.199999999999999" customHeight="1" x14ac:dyDescent="0.25">
      <c r="A479" s="52" t="s">
        <v>1072</v>
      </c>
      <c r="B479" s="30" t="s">
        <v>2006</v>
      </c>
      <c r="C479" s="30" t="s">
        <v>2010</v>
      </c>
      <c r="D479" s="36">
        <v>6.5</v>
      </c>
      <c r="E479" s="36">
        <f t="shared" si="14"/>
        <v>6.9627999999999997</v>
      </c>
      <c r="F479" s="36">
        <f t="shared" si="15"/>
        <v>7.1716839999999999</v>
      </c>
      <c r="G479" s="53">
        <v>5.3999999999999999E-2</v>
      </c>
      <c r="H479" s="30">
        <v>25</v>
      </c>
      <c r="I479" s="29" t="s">
        <v>936</v>
      </c>
      <c r="J479" s="33" t="s">
        <v>2753</v>
      </c>
    </row>
    <row r="480" spans="1:10" ht="10.199999999999999" customHeight="1" x14ac:dyDescent="0.25">
      <c r="A480" s="52" t="s">
        <v>1073</v>
      </c>
      <c r="B480" s="30" t="s">
        <v>2006</v>
      </c>
      <c r="C480" s="30" t="s">
        <v>2011</v>
      </c>
      <c r="D480" s="36">
        <v>8.5</v>
      </c>
      <c r="E480" s="36">
        <f t="shared" si="14"/>
        <v>9.1052</v>
      </c>
      <c r="F480" s="36">
        <f t="shared" si="15"/>
        <v>9.3783560000000001</v>
      </c>
      <c r="G480" s="53">
        <v>8.6999999999999994E-2</v>
      </c>
      <c r="H480" s="30">
        <v>25</v>
      </c>
      <c r="I480" s="29" t="s">
        <v>937</v>
      </c>
      <c r="J480" s="33" t="s">
        <v>2753</v>
      </c>
    </row>
    <row r="481" spans="1:10" ht="10.199999999999999" customHeight="1" x14ac:dyDescent="0.25">
      <c r="A481" s="52" t="s">
        <v>1074</v>
      </c>
      <c r="B481" s="30" t="s">
        <v>2012</v>
      </c>
      <c r="C481" s="30" t="s">
        <v>2007</v>
      </c>
      <c r="D481" s="36">
        <v>9.4</v>
      </c>
      <c r="E481" s="36">
        <f t="shared" si="14"/>
        <v>10.069279999999999</v>
      </c>
      <c r="F481" s="36">
        <f t="shared" si="15"/>
        <v>10.3713584</v>
      </c>
      <c r="G481" s="53">
        <v>8.6999999999999994E-2</v>
      </c>
      <c r="H481" s="30">
        <v>25</v>
      </c>
      <c r="I481" s="29" t="s">
        <v>938</v>
      </c>
      <c r="J481" s="33" t="s">
        <v>2717</v>
      </c>
    </row>
    <row r="482" spans="1:10" ht="10.199999999999999" customHeight="1" x14ac:dyDescent="0.25">
      <c r="A482" s="52" t="s">
        <v>1075</v>
      </c>
      <c r="B482" s="30" t="s">
        <v>2012</v>
      </c>
      <c r="C482" s="30" t="s">
        <v>2008</v>
      </c>
      <c r="D482" s="36">
        <v>8.3000000000000007</v>
      </c>
      <c r="E482" s="36">
        <f t="shared" si="14"/>
        <v>8.8909599999999998</v>
      </c>
      <c r="F482" s="36">
        <f t="shared" si="15"/>
        <v>9.1576888000000007</v>
      </c>
      <c r="G482" s="53">
        <v>0.08</v>
      </c>
      <c r="H482" s="30">
        <v>20</v>
      </c>
      <c r="I482" s="29" t="s">
        <v>939</v>
      </c>
      <c r="J482" s="33" t="s">
        <v>2717</v>
      </c>
    </row>
    <row r="483" spans="1:10" ht="10.199999999999999" customHeight="1" x14ac:dyDescent="0.25">
      <c r="A483" s="52" t="s">
        <v>1076</v>
      </c>
      <c r="B483" s="30" t="s">
        <v>2012</v>
      </c>
      <c r="C483" s="30" t="s">
        <v>2009</v>
      </c>
      <c r="D483" s="36">
        <v>17.3</v>
      </c>
      <c r="E483" s="36">
        <f t="shared" si="14"/>
        <v>18.531759999999998</v>
      </c>
      <c r="F483" s="36">
        <f t="shared" si="15"/>
        <v>19.087712799999998</v>
      </c>
      <c r="G483" s="53">
        <v>0.13300000000000001</v>
      </c>
      <c r="H483" s="30">
        <v>20</v>
      </c>
      <c r="I483" s="29" t="s">
        <v>940</v>
      </c>
      <c r="J483" s="33" t="s">
        <v>2717</v>
      </c>
    </row>
    <row r="484" spans="1:10" ht="10.199999999999999" customHeight="1" x14ac:dyDescent="0.25">
      <c r="A484" s="52" t="s">
        <v>1077</v>
      </c>
      <c r="B484" s="30" t="s">
        <v>2013</v>
      </c>
      <c r="C484" s="30" t="s">
        <v>2014</v>
      </c>
      <c r="D484" s="36">
        <v>9</v>
      </c>
      <c r="E484" s="36">
        <f t="shared" si="14"/>
        <v>9.6407999999999987</v>
      </c>
      <c r="F484" s="36">
        <f t="shared" si="15"/>
        <v>9.9300239999999995</v>
      </c>
      <c r="G484" s="53">
        <v>9.0999999999999998E-2</v>
      </c>
      <c r="H484" s="30">
        <v>25</v>
      </c>
      <c r="I484" s="29" t="s">
        <v>941</v>
      </c>
      <c r="J484" s="33" t="s">
        <v>2717</v>
      </c>
    </row>
    <row r="485" spans="1:10" s="6" customFormat="1" ht="10.199999999999999" customHeight="1" x14ac:dyDescent="0.25">
      <c r="A485" s="50" t="s">
        <v>1078</v>
      </c>
      <c r="B485" s="4" t="s">
        <v>2013</v>
      </c>
      <c r="C485" s="4" t="s">
        <v>2015</v>
      </c>
      <c r="D485" s="3">
        <v>7.2</v>
      </c>
      <c r="E485" s="3">
        <f t="shared" si="14"/>
        <v>7.7126399999999995</v>
      </c>
      <c r="F485" s="3">
        <f t="shared" si="15"/>
        <v>7.9440191999999996</v>
      </c>
      <c r="G485" s="51">
        <v>8.5999999999999993E-2</v>
      </c>
      <c r="H485" s="4">
        <v>20</v>
      </c>
      <c r="I485" s="10" t="s">
        <v>942</v>
      </c>
      <c r="J485" s="5" t="s">
        <v>2717</v>
      </c>
    </row>
    <row r="486" spans="1:10" ht="10.199999999999999" customHeight="1" x14ac:dyDescent="0.25">
      <c r="A486" s="52" t="s">
        <v>1079</v>
      </c>
      <c r="B486" s="30" t="s">
        <v>2013</v>
      </c>
      <c r="C486" s="30" t="s">
        <v>2016</v>
      </c>
      <c r="D486" s="36">
        <v>19.8</v>
      </c>
      <c r="E486" s="36">
        <f t="shared" si="14"/>
        <v>21.209759999999999</v>
      </c>
      <c r="F486" s="36">
        <f t="shared" si="15"/>
        <v>21.846052799999999</v>
      </c>
      <c r="G486" s="53">
        <v>0.17799999999999999</v>
      </c>
      <c r="H486" s="30">
        <v>25</v>
      </c>
      <c r="I486" s="29" t="s">
        <v>943</v>
      </c>
      <c r="J486" s="33" t="s">
        <v>2717</v>
      </c>
    </row>
    <row r="487" spans="1:10" ht="10.199999999999999" customHeight="1" x14ac:dyDescent="0.25">
      <c r="A487" s="50" t="s">
        <v>1080</v>
      </c>
      <c r="B487" s="4" t="s">
        <v>2017</v>
      </c>
      <c r="C487" s="4" t="s">
        <v>1868</v>
      </c>
      <c r="D487" s="3">
        <v>9.6999999999999993</v>
      </c>
      <c r="E487" s="3">
        <f t="shared" si="14"/>
        <v>10.390639999999999</v>
      </c>
      <c r="F487" s="3">
        <f t="shared" si="15"/>
        <v>10.7023592</v>
      </c>
      <c r="G487" s="51">
        <v>0.10100000000000001</v>
      </c>
      <c r="H487" s="4">
        <v>1</v>
      </c>
      <c r="I487" s="10" t="s">
        <v>944</v>
      </c>
      <c r="J487" s="5" t="s">
        <v>2758</v>
      </c>
    </row>
    <row r="488" spans="1:10" ht="10.199999999999999" customHeight="1" x14ac:dyDescent="0.25">
      <c r="A488" s="52" t="s">
        <v>1610</v>
      </c>
      <c r="B488" s="30" t="s">
        <v>2019</v>
      </c>
      <c r="C488" s="30" t="s">
        <v>2018</v>
      </c>
      <c r="D488" s="36">
        <v>26.8</v>
      </c>
      <c r="E488" s="36">
        <f t="shared" si="14"/>
        <v>28.708159999999999</v>
      </c>
      <c r="F488" s="36">
        <f t="shared" si="15"/>
        <v>29.569404800000001</v>
      </c>
      <c r="G488" s="64">
        <v>1.0000000000000001E-5</v>
      </c>
      <c r="H488" s="30">
        <v>1</v>
      </c>
      <c r="I488" s="29" t="s">
        <v>1611</v>
      </c>
      <c r="J488" s="33" t="s">
        <v>2758</v>
      </c>
    </row>
    <row r="489" spans="1:10" ht="10.199999999999999" customHeight="1" x14ac:dyDescent="0.25">
      <c r="A489" s="52" t="s">
        <v>1081</v>
      </c>
      <c r="B489" s="30" t="s">
        <v>2020</v>
      </c>
      <c r="C489" s="30" t="s">
        <v>2021</v>
      </c>
      <c r="D489" s="36">
        <v>11.5</v>
      </c>
      <c r="E489" s="36">
        <f t="shared" si="14"/>
        <v>12.3188</v>
      </c>
      <c r="F489" s="36">
        <f t="shared" si="15"/>
        <v>12.688364</v>
      </c>
      <c r="G489" s="53">
        <v>8.4000000000000005E-2</v>
      </c>
      <c r="H489" s="30">
        <v>25</v>
      </c>
      <c r="I489" s="29" t="s">
        <v>945</v>
      </c>
      <c r="J489" s="33" t="s">
        <v>2717</v>
      </c>
    </row>
    <row r="490" spans="1:10" ht="10.199999999999999" customHeight="1" x14ac:dyDescent="0.25">
      <c r="A490" s="52" t="s">
        <v>1082</v>
      </c>
      <c r="B490" s="30" t="s">
        <v>2006</v>
      </c>
      <c r="C490" s="30" t="s">
        <v>2510</v>
      </c>
      <c r="D490" s="36">
        <v>7.7</v>
      </c>
      <c r="E490" s="36">
        <f t="shared" si="14"/>
        <v>8.2482399999999991</v>
      </c>
      <c r="F490" s="36">
        <f t="shared" si="15"/>
        <v>8.495687199999999</v>
      </c>
      <c r="G490" s="53">
        <v>5.5E-2</v>
      </c>
      <c r="H490" s="30">
        <v>20</v>
      </c>
      <c r="I490" s="29" t="s">
        <v>946</v>
      </c>
      <c r="J490" s="33" t="s">
        <v>2753</v>
      </c>
    </row>
    <row r="491" spans="1:10" ht="10.199999999999999" customHeight="1" x14ac:dyDescent="0.25">
      <c r="A491" s="56" t="s">
        <v>854</v>
      </c>
      <c r="B491" s="57" t="s">
        <v>499</v>
      </c>
      <c r="C491" s="57" t="s">
        <v>381</v>
      </c>
      <c r="D491" s="36">
        <v>11.3</v>
      </c>
      <c r="E491" s="36">
        <f t="shared" si="14"/>
        <v>12.104559999999999</v>
      </c>
      <c r="F491" s="36">
        <f t="shared" si="15"/>
        <v>12.467696799999999</v>
      </c>
      <c r="G491" s="54">
        <v>1E-3</v>
      </c>
      <c r="H491" s="30">
        <v>1</v>
      </c>
      <c r="I491" s="55" t="s">
        <v>855</v>
      </c>
      <c r="J491" s="33" t="s">
        <v>2751</v>
      </c>
    </row>
    <row r="492" spans="1:10" ht="10.199999999999999" customHeight="1" x14ac:dyDescent="0.25">
      <c r="A492" s="56" t="s">
        <v>856</v>
      </c>
      <c r="B492" s="57" t="s">
        <v>499</v>
      </c>
      <c r="C492" s="57" t="s">
        <v>382</v>
      </c>
      <c r="D492" s="36">
        <v>11.3</v>
      </c>
      <c r="E492" s="36">
        <f t="shared" si="14"/>
        <v>12.104559999999999</v>
      </c>
      <c r="F492" s="36">
        <f t="shared" si="15"/>
        <v>12.467696799999999</v>
      </c>
      <c r="G492" s="54">
        <v>1E-3</v>
      </c>
      <c r="H492" s="30">
        <v>1</v>
      </c>
      <c r="I492" s="55" t="s">
        <v>857</v>
      </c>
      <c r="J492" s="33" t="s">
        <v>2751</v>
      </c>
    </row>
    <row r="493" spans="1:10" ht="10.199999999999999" customHeight="1" x14ac:dyDescent="0.25">
      <c r="A493" s="56" t="s">
        <v>858</v>
      </c>
      <c r="B493" s="57" t="s">
        <v>499</v>
      </c>
      <c r="C493" s="57" t="s">
        <v>383</v>
      </c>
      <c r="D493" s="36">
        <v>11.3</v>
      </c>
      <c r="E493" s="36">
        <f t="shared" si="14"/>
        <v>12.104559999999999</v>
      </c>
      <c r="F493" s="36">
        <f t="shared" si="15"/>
        <v>12.467696799999999</v>
      </c>
      <c r="G493" s="54">
        <v>1E-3</v>
      </c>
      <c r="H493" s="30">
        <v>1</v>
      </c>
      <c r="I493" s="55" t="s">
        <v>859</v>
      </c>
      <c r="J493" s="33" t="s">
        <v>2751</v>
      </c>
    </row>
    <row r="494" spans="1:10" ht="10.199999999999999" customHeight="1" x14ac:dyDescent="0.25">
      <c r="A494" s="56" t="s">
        <v>860</v>
      </c>
      <c r="B494" s="57" t="s">
        <v>499</v>
      </c>
      <c r="C494" s="57" t="s">
        <v>384</v>
      </c>
      <c r="D494" s="36">
        <v>11.9</v>
      </c>
      <c r="E494" s="36">
        <f t="shared" si="14"/>
        <v>12.74728</v>
      </c>
      <c r="F494" s="36">
        <f t="shared" si="15"/>
        <v>13.129698400000001</v>
      </c>
      <c r="G494" s="54">
        <v>1E-3</v>
      </c>
      <c r="H494" s="30">
        <v>1</v>
      </c>
      <c r="I494" s="55" t="s">
        <v>861</v>
      </c>
      <c r="J494" s="33" t="s">
        <v>2717</v>
      </c>
    </row>
    <row r="495" spans="1:10" ht="10.199999999999999" customHeight="1" x14ac:dyDescent="0.25">
      <c r="A495" s="56" t="s">
        <v>862</v>
      </c>
      <c r="B495" s="57" t="s">
        <v>499</v>
      </c>
      <c r="C495" s="57" t="s">
        <v>385</v>
      </c>
      <c r="D495" s="36">
        <v>11.9</v>
      </c>
      <c r="E495" s="36">
        <f t="shared" si="14"/>
        <v>12.74728</v>
      </c>
      <c r="F495" s="36">
        <f t="shared" si="15"/>
        <v>13.129698400000001</v>
      </c>
      <c r="G495" s="54">
        <v>1E-3</v>
      </c>
      <c r="H495" s="30">
        <v>1</v>
      </c>
      <c r="I495" s="55" t="s">
        <v>863</v>
      </c>
      <c r="J495" s="33" t="s">
        <v>2717</v>
      </c>
    </row>
    <row r="496" spans="1:10" ht="10.199999999999999" customHeight="1" x14ac:dyDescent="0.25">
      <c r="A496" s="56" t="s">
        <v>864</v>
      </c>
      <c r="B496" s="57" t="s">
        <v>499</v>
      </c>
      <c r="C496" s="57" t="s">
        <v>386</v>
      </c>
      <c r="D496" s="36">
        <v>11.9</v>
      </c>
      <c r="E496" s="36">
        <f t="shared" si="14"/>
        <v>12.74728</v>
      </c>
      <c r="F496" s="36">
        <f t="shared" si="15"/>
        <v>13.129698400000001</v>
      </c>
      <c r="G496" s="54">
        <v>1E-3</v>
      </c>
      <c r="H496" s="30">
        <v>1</v>
      </c>
      <c r="I496" s="55" t="s">
        <v>865</v>
      </c>
      <c r="J496" s="33" t="s">
        <v>2717</v>
      </c>
    </row>
    <row r="497" spans="1:10" s="4" customFormat="1" ht="10.199999999999999" customHeight="1" x14ac:dyDescent="0.2">
      <c r="A497" s="7" t="s">
        <v>1547</v>
      </c>
      <c r="B497" s="1" t="s">
        <v>166</v>
      </c>
      <c r="C497" s="2" t="s">
        <v>402</v>
      </c>
      <c r="D497" s="3">
        <v>44</v>
      </c>
      <c r="E497" s="3">
        <f t="shared" si="14"/>
        <v>47.132799999999996</v>
      </c>
      <c r="F497" s="3">
        <f t="shared" si="15"/>
        <v>48.546783999999995</v>
      </c>
      <c r="G497" s="84">
        <v>0.2</v>
      </c>
      <c r="H497" s="4">
        <v>1</v>
      </c>
      <c r="I497" s="55" t="s">
        <v>2080</v>
      </c>
      <c r="J497" s="5" t="s">
        <v>2730</v>
      </c>
    </row>
    <row r="498" spans="1:10" s="4" customFormat="1" ht="10.199999999999999" customHeight="1" x14ac:dyDescent="0.2">
      <c r="A498" s="55" t="s">
        <v>63</v>
      </c>
      <c r="B498" s="57" t="s">
        <v>65</v>
      </c>
      <c r="C498" s="57" t="s">
        <v>66</v>
      </c>
      <c r="D498" s="35">
        <v>41</v>
      </c>
      <c r="E498" s="36">
        <f t="shared" si="14"/>
        <v>43.919199999999996</v>
      </c>
      <c r="F498" s="36">
        <f t="shared" si="15"/>
        <v>45.236775999999999</v>
      </c>
      <c r="G498" s="54">
        <v>0.2</v>
      </c>
      <c r="H498" s="30">
        <v>1</v>
      </c>
      <c r="I498" s="66" t="s">
        <v>64</v>
      </c>
      <c r="J498" s="33" t="s">
        <v>2717</v>
      </c>
    </row>
    <row r="499" spans="1:10" ht="10.199999999999999" customHeight="1" x14ac:dyDescent="0.25">
      <c r="A499" s="52" t="s">
        <v>1083</v>
      </c>
      <c r="B499" s="30" t="s">
        <v>332</v>
      </c>
      <c r="C499" s="30" t="s">
        <v>333</v>
      </c>
      <c r="D499" s="36">
        <v>38.5</v>
      </c>
      <c r="E499" s="36">
        <f t="shared" si="14"/>
        <v>41.241199999999999</v>
      </c>
      <c r="F499" s="36">
        <f t="shared" si="15"/>
        <v>42.478436000000002</v>
      </c>
      <c r="G499" s="53">
        <v>0.158</v>
      </c>
      <c r="H499" s="30">
        <v>2</v>
      </c>
      <c r="I499" s="29" t="s">
        <v>1922</v>
      </c>
      <c r="J499" s="33" t="s">
        <v>2717</v>
      </c>
    </row>
    <row r="500" spans="1:10" ht="10.199999999999999" customHeight="1" x14ac:dyDescent="0.25">
      <c r="A500" s="52" t="s">
        <v>2213</v>
      </c>
      <c r="B500" s="30" t="s">
        <v>334</v>
      </c>
      <c r="C500" s="30" t="s">
        <v>333</v>
      </c>
      <c r="D500" s="36">
        <v>69.599999999999994</v>
      </c>
      <c r="E500" s="36">
        <f t="shared" si="14"/>
        <v>74.555519999999987</v>
      </c>
      <c r="F500" s="36">
        <f t="shared" si="15"/>
        <v>76.792185599999982</v>
      </c>
      <c r="G500" s="53">
        <v>0.30199999999999999</v>
      </c>
      <c r="H500" s="30">
        <v>2</v>
      </c>
      <c r="I500" s="29" t="s">
        <v>1923</v>
      </c>
      <c r="J500" s="33" t="s">
        <v>2717</v>
      </c>
    </row>
    <row r="501" spans="1:10" ht="10.199999999999999" customHeight="1" x14ac:dyDescent="0.25">
      <c r="A501" s="52" t="s">
        <v>2214</v>
      </c>
      <c r="B501" s="30" t="s">
        <v>335</v>
      </c>
      <c r="C501" s="30" t="s">
        <v>333</v>
      </c>
      <c r="D501" s="36">
        <v>44.4</v>
      </c>
      <c r="E501" s="36">
        <f t="shared" si="14"/>
        <v>47.561279999999996</v>
      </c>
      <c r="F501" s="36">
        <f t="shared" si="15"/>
        <v>48.988118399999998</v>
      </c>
      <c r="G501" s="53">
        <v>0.19500000000000001</v>
      </c>
      <c r="H501" s="30">
        <v>2</v>
      </c>
      <c r="I501" s="29" t="s">
        <v>1924</v>
      </c>
      <c r="J501" s="33" t="s">
        <v>2717</v>
      </c>
    </row>
    <row r="502" spans="1:10" ht="10.199999999999999" customHeight="1" x14ac:dyDescent="0.25">
      <c r="A502" s="52" t="s">
        <v>1612</v>
      </c>
      <c r="B502" s="30" t="s">
        <v>336</v>
      </c>
      <c r="C502" s="30" t="s">
        <v>337</v>
      </c>
      <c r="D502" s="36">
        <v>6.1</v>
      </c>
      <c r="E502" s="36">
        <f t="shared" si="14"/>
        <v>6.5343199999999992</v>
      </c>
      <c r="F502" s="36">
        <f t="shared" si="15"/>
        <v>6.7303495999999994</v>
      </c>
      <c r="G502" s="64">
        <v>7.5999999999999998E-2</v>
      </c>
      <c r="H502" s="30">
        <v>1</v>
      </c>
      <c r="I502" s="29" t="s">
        <v>1613</v>
      </c>
      <c r="J502" s="33" t="s">
        <v>2717</v>
      </c>
    </row>
    <row r="503" spans="1:10" ht="10.199999999999999" customHeight="1" x14ac:dyDescent="0.25">
      <c r="A503" s="56" t="s">
        <v>866</v>
      </c>
      <c r="B503" s="30" t="s">
        <v>387</v>
      </c>
      <c r="C503" s="57" t="s">
        <v>388</v>
      </c>
      <c r="D503" s="36">
        <v>58.5</v>
      </c>
      <c r="E503" s="36">
        <f t="shared" si="14"/>
        <v>62.665199999999999</v>
      </c>
      <c r="F503" s="36">
        <f t="shared" si="15"/>
        <v>64.545156000000006</v>
      </c>
      <c r="G503" s="54">
        <v>0.20100000000000001</v>
      </c>
      <c r="H503" s="30">
        <v>1</v>
      </c>
      <c r="I503" s="55" t="s">
        <v>867</v>
      </c>
      <c r="J503" s="33" t="s">
        <v>2766</v>
      </c>
    </row>
    <row r="504" spans="1:10" ht="10.199999999999999" customHeight="1" x14ac:dyDescent="0.25">
      <c r="A504" s="55" t="s">
        <v>67</v>
      </c>
      <c r="B504" s="30" t="s">
        <v>71</v>
      </c>
      <c r="C504" s="57" t="s">
        <v>72</v>
      </c>
      <c r="D504" s="35">
        <v>33.799999999999997</v>
      </c>
      <c r="E504" s="36">
        <f t="shared" si="14"/>
        <v>36.206559999999996</v>
      </c>
      <c r="F504" s="36">
        <f t="shared" si="15"/>
        <v>37.292756799999999</v>
      </c>
      <c r="G504" s="54">
        <v>0.55000000000000004</v>
      </c>
      <c r="H504" s="30">
        <v>1</v>
      </c>
      <c r="I504" s="66" t="s">
        <v>68</v>
      </c>
      <c r="J504" s="33" t="s">
        <v>2717</v>
      </c>
    </row>
    <row r="505" spans="1:10" ht="10.199999999999999" customHeight="1" x14ac:dyDescent="0.25">
      <c r="A505" s="55" t="s">
        <v>69</v>
      </c>
      <c r="B505" s="30" t="s">
        <v>71</v>
      </c>
      <c r="C505" s="57" t="s">
        <v>73</v>
      </c>
      <c r="D505" s="35">
        <v>42.5</v>
      </c>
      <c r="E505" s="36">
        <f t="shared" si="14"/>
        <v>45.525999999999996</v>
      </c>
      <c r="F505" s="36">
        <f t="shared" si="15"/>
        <v>46.891779999999997</v>
      </c>
      <c r="G505" s="54">
        <v>0.9</v>
      </c>
      <c r="H505" s="30">
        <v>1</v>
      </c>
      <c r="I505" s="66" t="s">
        <v>70</v>
      </c>
      <c r="J505" s="33" t="s">
        <v>2717</v>
      </c>
    </row>
    <row r="506" spans="1:10" ht="10.199999999999999" customHeight="1" x14ac:dyDescent="0.25">
      <c r="A506" s="52" t="s">
        <v>1614</v>
      </c>
      <c r="B506" s="30" t="s">
        <v>2772</v>
      </c>
      <c r="C506" s="30" t="s">
        <v>2777</v>
      </c>
      <c r="D506" s="36">
        <v>183</v>
      </c>
      <c r="E506" s="36">
        <f t="shared" si="14"/>
        <v>196.02959999999999</v>
      </c>
      <c r="F506" s="36">
        <f t="shared" si="15"/>
        <v>201.91048799999999</v>
      </c>
      <c r="G506" s="64">
        <v>0.70299999999999996</v>
      </c>
      <c r="H506" s="30">
        <v>1</v>
      </c>
      <c r="I506" s="29" t="s">
        <v>1615</v>
      </c>
      <c r="J506" s="33" t="s">
        <v>2717</v>
      </c>
    </row>
    <row r="507" spans="1:10" ht="10.199999999999999" customHeight="1" x14ac:dyDescent="0.25">
      <c r="A507" s="50" t="s">
        <v>2225</v>
      </c>
      <c r="B507" s="4" t="s">
        <v>2773</v>
      </c>
      <c r="C507" s="4" t="s">
        <v>2777</v>
      </c>
      <c r="D507" s="3">
        <v>138</v>
      </c>
      <c r="E507" s="3">
        <f t="shared" si="14"/>
        <v>147.82559999999998</v>
      </c>
      <c r="F507" s="3">
        <f t="shared" si="15"/>
        <v>152.26036799999997</v>
      </c>
      <c r="G507" s="74">
        <v>0.9</v>
      </c>
      <c r="H507" s="4">
        <v>1</v>
      </c>
      <c r="I507" s="10" t="s">
        <v>2226</v>
      </c>
      <c r="J507" s="33" t="s">
        <v>2717</v>
      </c>
    </row>
    <row r="508" spans="1:10" ht="10.199999999999999" customHeight="1" x14ac:dyDescent="0.25">
      <c r="A508" s="52" t="s">
        <v>2094</v>
      </c>
      <c r="B508" s="30" t="s">
        <v>2774</v>
      </c>
      <c r="C508" s="30" t="s">
        <v>2775</v>
      </c>
      <c r="D508" s="36">
        <v>36.5</v>
      </c>
      <c r="E508" s="36">
        <f t="shared" si="14"/>
        <v>39.098799999999997</v>
      </c>
      <c r="F508" s="36">
        <f t="shared" si="15"/>
        <v>40.271763999999997</v>
      </c>
      <c r="G508" s="53">
        <v>0.223</v>
      </c>
      <c r="H508" s="30">
        <v>1</v>
      </c>
      <c r="I508" s="29" t="s">
        <v>1694</v>
      </c>
      <c r="J508" s="33" t="s">
        <v>2717</v>
      </c>
    </row>
    <row r="509" spans="1:10" ht="10.199999999999999" customHeight="1" x14ac:dyDescent="0.25">
      <c r="A509" s="52" t="s">
        <v>2095</v>
      </c>
      <c r="B509" s="30" t="s">
        <v>2774</v>
      </c>
      <c r="C509" s="30" t="s">
        <v>1814</v>
      </c>
      <c r="D509" s="36">
        <v>49.6</v>
      </c>
      <c r="E509" s="36">
        <f t="shared" si="14"/>
        <v>53.131519999999995</v>
      </c>
      <c r="F509" s="36">
        <f t="shared" si="15"/>
        <v>54.725465599999993</v>
      </c>
      <c r="G509" s="53">
        <v>0.29299999999999998</v>
      </c>
      <c r="H509" s="30">
        <v>1</v>
      </c>
      <c r="I509" s="29" t="s">
        <v>1695</v>
      </c>
      <c r="J509" s="33" t="s">
        <v>2717</v>
      </c>
    </row>
    <row r="510" spans="1:10" ht="10.199999999999999" customHeight="1" x14ac:dyDescent="0.25">
      <c r="A510" s="52" t="s">
        <v>2096</v>
      </c>
      <c r="B510" s="30" t="s">
        <v>732</v>
      </c>
      <c r="C510" s="30" t="s">
        <v>733</v>
      </c>
      <c r="D510" s="36">
        <v>61.5</v>
      </c>
      <c r="E510" s="36">
        <f t="shared" si="14"/>
        <v>65.878799999999998</v>
      </c>
      <c r="F510" s="36">
        <f t="shared" si="15"/>
        <v>67.855164000000002</v>
      </c>
      <c r="G510" s="53">
        <v>0.33500000000000002</v>
      </c>
      <c r="H510" s="30">
        <v>1</v>
      </c>
      <c r="I510" s="29" t="s">
        <v>1696</v>
      </c>
      <c r="J510" s="33" t="s">
        <v>2717</v>
      </c>
    </row>
    <row r="511" spans="1:10" ht="10.199999999999999" customHeight="1" x14ac:dyDescent="0.25">
      <c r="A511" s="52" t="s">
        <v>2097</v>
      </c>
      <c r="B511" s="30" t="s">
        <v>734</v>
      </c>
      <c r="C511" s="30" t="s">
        <v>735</v>
      </c>
      <c r="D511" s="36">
        <v>49</v>
      </c>
      <c r="E511" s="36">
        <f t="shared" si="14"/>
        <v>52.488799999999998</v>
      </c>
      <c r="F511" s="36">
        <f t="shared" si="15"/>
        <v>54.063463999999996</v>
      </c>
      <c r="G511" s="53">
        <v>0.26300000000000001</v>
      </c>
      <c r="H511" s="30">
        <v>1</v>
      </c>
      <c r="I511" s="29" t="s">
        <v>1697</v>
      </c>
      <c r="J511" s="33" t="s">
        <v>2717</v>
      </c>
    </row>
    <row r="512" spans="1:10" ht="10.199999999999999" customHeight="1" x14ac:dyDescent="0.25">
      <c r="A512" s="52" t="s">
        <v>2278</v>
      </c>
      <c r="B512" s="30" t="s">
        <v>2279</v>
      </c>
      <c r="C512" s="30" t="s">
        <v>368</v>
      </c>
      <c r="D512" s="36">
        <v>7</v>
      </c>
      <c r="E512" s="36">
        <f t="shared" si="14"/>
        <v>7.4983999999999993</v>
      </c>
      <c r="F512" s="36">
        <f t="shared" si="15"/>
        <v>7.7233519999999993</v>
      </c>
      <c r="G512" s="53">
        <v>9.4E-2</v>
      </c>
      <c r="H512" s="30">
        <v>1</v>
      </c>
      <c r="I512" s="29" t="s">
        <v>2280</v>
      </c>
      <c r="J512" s="33" t="s">
        <v>2717</v>
      </c>
    </row>
    <row r="513" spans="1:10" ht="10.199999999999999" customHeight="1" x14ac:dyDescent="0.25">
      <c r="A513" s="52" t="s">
        <v>2281</v>
      </c>
      <c r="B513" s="30" t="s">
        <v>2279</v>
      </c>
      <c r="C513" s="30" t="s">
        <v>369</v>
      </c>
      <c r="D513" s="36">
        <v>7.6</v>
      </c>
      <c r="E513" s="36">
        <f t="shared" si="14"/>
        <v>8.141119999999999</v>
      </c>
      <c r="F513" s="36">
        <f t="shared" si="15"/>
        <v>8.3853535999999984</v>
      </c>
      <c r="G513" s="53">
        <v>8.5999999999999993E-2</v>
      </c>
      <c r="H513" s="30">
        <v>1</v>
      </c>
      <c r="I513" s="29" t="s">
        <v>2282</v>
      </c>
      <c r="J513" s="33" t="s">
        <v>2717</v>
      </c>
    </row>
    <row r="514" spans="1:10" ht="10.199999999999999" customHeight="1" x14ac:dyDescent="0.25">
      <c r="A514" s="52" t="s">
        <v>2283</v>
      </c>
      <c r="B514" s="30" t="s">
        <v>2279</v>
      </c>
      <c r="C514" s="30" t="s">
        <v>370</v>
      </c>
      <c r="D514" s="36">
        <v>9.5</v>
      </c>
      <c r="E514" s="36">
        <f t="shared" ref="E514:E577" si="16">D514*1.0712</f>
        <v>10.176399999999999</v>
      </c>
      <c r="F514" s="36">
        <f t="shared" si="15"/>
        <v>10.481691999999999</v>
      </c>
      <c r="G514" s="53">
        <v>0.104</v>
      </c>
      <c r="H514" s="30">
        <v>1</v>
      </c>
      <c r="I514" s="29" t="s">
        <v>2284</v>
      </c>
      <c r="J514" s="33" t="s">
        <v>2717</v>
      </c>
    </row>
    <row r="515" spans="1:10" ht="10.199999999999999" customHeight="1" x14ac:dyDescent="0.25">
      <c r="A515" s="52" t="s">
        <v>2285</v>
      </c>
      <c r="B515" s="30" t="s">
        <v>2279</v>
      </c>
      <c r="C515" s="30" t="s">
        <v>371</v>
      </c>
      <c r="D515" s="36">
        <v>15.7</v>
      </c>
      <c r="E515" s="36">
        <f t="shared" si="16"/>
        <v>16.817839999999997</v>
      </c>
      <c r="F515" s="36">
        <f t="shared" si="15"/>
        <v>17.322375199999996</v>
      </c>
      <c r="G515" s="53">
        <v>0.14000000000000001</v>
      </c>
      <c r="H515" s="30">
        <v>1</v>
      </c>
      <c r="I515" s="29" t="s">
        <v>2286</v>
      </c>
      <c r="J515" s="33" t="s">
        <v>2717</v>
      </c>
    </row>
    <row r="516" spans="1:10" ht="10.199999999999999" customHeight="1" x14ac:dyDescent="0.25">
      <c r="A516" s="52" t="s">
        <v>2287</v>
      </c>
      <c r="B516" s="30" t="s">
        <v>2279</v>
      </c>
      <c r="C516" s="30" t="s">
        <v>372</v>
      </c>
      <c r="D516" s="36">
        <v>6.3</v>
      </c>
      <c r="E516" s="36">
        <f t="shared" si="16"/>
        <v>6.7485599999999994</v>
      </c>
      <c r="F516" s="36">
        <f t="shared" si="15"/>
        <v>6.9510167999999997</v>
      </c>
      <c r="G516" s="53">
        <v>7.1999999999999995E-2</v>
      </c>
      <c r="H516" s="30">
        <v>1</v>
      </c>
      <c r="I516" s="29" t="s">
        <v>2288</v>
      </c>
      <c r="J516" s="33" t="s">
        <v>2717</v>
      </c>
    </row>
    <row r="517" spans="1:10" ht="10.199999999999999" customHeight="1" x14ac:dyDescent="0.25">
      <c r="A517" s="52" t="s">
        <v>2289</v>
      </c>
      <c r="B517" s="30" t="s">
        <v>2279</v>
      </c>
      <c r="C517" s="30" t="s">
        <v>373</v>
      </c>
      <c r="D517" s="36">
        <v>6.8</v>
      </c>
      <c r="E517" s="36">
        <f t="shared" si="16"/>
        <v>7.2841599999999991</v>
      </c>
      <c r="F517" s="36">
        <f t="shared" ref="F517:F580" si="17">E517*1.03</f>
        <v>7.502684799999999</v>
      </c>
      <c r="G517" s="53">
        <v>7.0999999999999994E-2</v>
      </c>
      <c r="H517" s="30">
        <v>1</v>
      </c>
      <c r="I517" s="29" t="s">
        <v>2290</v>
      </c>
      <c r="J517" s="33" t="s">
        <v>2717</v>
      </c>
    </row>
    <row r="518" spans="1:10" ht="10.199999999999999" customHeight="1" x14ac:dyDescent="0.25">
      <c r="A518" s="52" t="s">
        <v>2291</v>
      </c>
      <c r="B518" s="30" t="s">
        <v>2279</v>
      </c>
      <c r="C518" s="30" t="s">
        <v>374</v>
      </c>
      <c r="D518" s="36">
        <v>8.6</v>
      </c>
      <c r="E518" s="36">
        <f t="shared" si="16"/>
        <v>9.2123199999999983</v>
      </c>
      <c r="F518" s="36">
        <f t="shared" si="17"/>
        <v>9.4886895999999989</v>
      </c>
      <c r="G518" s="53">
        <v>7.9000000000000001E-2</v>
      </c>
      <c r="H518" s="30">
        <v>1</v>
      </c>
      <c r="I518" s="29" t="s">
        <v>2292</v>
      </c>
      <c r="J518" s="33" t="s">
        <v>2717</v>
      </c>
    </row>
    <row r="519" spans="1:10" ht="10.199999999999999" customHeight="1" x14ac:dyDescent="0.25">
      <c r="A519" s="52" t="s">
        <v>2293</v>
      </c>
      <c r="B519" s="30" t="s">
        <v>2279</v>
      </c>
      <c r="C519" s="30" t="s">
        <v>375</v>
      </c>
      <c r="D519" s="36">
        <v>8.1</v>
      </c>
      <c r="E519" s="36">
        <f t="shared" si="16"/>
        <v>8.6767199999999995</v>
      </c>
      <c r="F519" s="36">
        <f t="shared" si="17"/>
        <v>8.9370215999999996</v>
      </c>
      <c r="G519" s="53">
        <v>8.8999999999999996E-2</v>
      </c>
      <c r="H519" s="30">
        <v>1</v>
      </c>
      <c r="I519" s="29" t="s">
        <v>2294</v>
      </c>
      <c r="J519" s="33" t="s">
        <v>2717</v>
      </c>
    </row>
    <row r="520" spans="1:10" ht="10.199999999999999" customHeight="1" x14ac:dyDescent="0.25">
      <c r="A520" s="52" t="s">
        <v>2295</v>
      </c>
      <c r="B520" s="30" t="s">
        <v>2279</v>
      </c>
      <c r="C520" s="30" t="s">
        <v>1810</v>
      </c>
      <c r="D520" s="36">
        <v>8.5</v>
      </c>
      <c r="E520" s="36">
        <f t="shared" si="16"/>
        <v>9.1052</v>
      </c>
      <c r="F520" s="36">
        <f t="shared" si="17"/>
        <v>9.3783560000000001</v>
      </c>
      <c r="G520" s="53">
        <v>9.5000000000000001E-2</v>
      </c>
      <c r="H520" s="30">
        <v>1</v>
      </c>
      <c r="I520" s="29" t="s">
        <v>2296</v>
      </c>
      <c r="J520" s="33" t="s">
        <v>2717</v>
      </c>
    </row>
    <row r="521" spans="1:10" ht="10.199999999999999" customHeight="1" x14ac:dyDescent="0.25">
      <c r="A521" s="52" t="s">
        <v>2297</v>
      </c>
      <c r="B521" s="30" t="s">
        <v>2279</v>
      </c>
      <c r="C521" s="30" t="s">
        <v>1809</v>
      </c>
      <c r="D521" s="36">
        <v>15.3</v>
      </c>
      <c r="E521" s="36">
        <f t="shared" si="16"/>
        <v>16.38936</v>
      </c>
      <c r="F521" s="36">
        <f t="shared" si="17"/>
        <v>16.881040800000001</v>
      </c>
      <c r="G521" s="53">
        <v>0.13</v>
      </c>
      <c r="H521" s="30">
        <v>1</v>
      </c>
      <c r="I521" s="29" t="s">
        <v>2298</v>
      </c>
      <c r="J521" s="33" t="s">
        <v>2717</v>
      </c>
    </row>
    <row r="522" spans="1:10" ht="10.199999999999999" customHeight="1" x14ac:dyDescent="0.25">
      <c r="A522" s="52" t="s">
        <v>2299</v>
      </c>
      <c r="B522" s="30" t="s">
        <v>2279</v>
      </c>
      <c r="C522" s="30" t="s">
        <v>1808</v>
      </c>
      <c r="D522" s="36">
        <v>6.5</v>
      </c>
      <c r="E522" s="36">
        <f t="shared" si="16"/>
        <v>6.9627999999999997</v>
      </c>
      <c r="F522" s="36">
        <f t="shared" si="17"/>
        <v>7.1716839999999999</v>
      </c>
      <c r="G522" s="53">
        <v>5.8000000000000003E-2</v>
      </c>
      <c r="H522" s="30">
        <v>1</v>
      </c>
      <c r="I522" s="29" t="s">
        <v>2300</v>
      </c>
      <c r="J522" s="33" t="s">
        <v>2717</v>
      </c>
    </row>
    <row r="523" spans="1:10" ht="10.199999999999999" customHeight="1" x14ac:dyDescent="0.25">
      <c r="A523" s="52" t="s">
        <v>1620</v>
      </c>
      <c r="B523" s="30" t="s">
        <v>2279</v>
      </c>
      <c r="C523" s="30" t="s">
        <v>1807</v>
      </c>
      <c r="D523" s="36">
        <v>8.3000000000000007</v>
      </c>
      <c r="E523" s="36">
        <f t="shared" si="16"/>
        <v>8.8909599999999998</v>
      </c>
      <c r="F523" s="36">
        <f t="shared" si="17"/>
        <v>9.1576888000000007</v>
      </c>
      <c r="G523" s="53">
        <v>7.3999999999999996E-2</v>
      </c>
      <c r="H523" s="30">
        <v>1</v>
      </c>
      <c r="I523" s="29" t="s">
        <v>1621</v>
      </c>
      <c r="J523" s="33" t="s">
        <v>2717</v>
      </c>
    </row>
    <row r="524" spans="1:10" ht="10.199999999999999" customHeight="1" x14ac:dyDescent="0.25">
      <c r="A524" s="52" t="s">
        <v>1622</v>
      </c>
      <c r="B524" s="30" t="s">
        <v>2279</v>
      </c>
      <c r="C524" s="30" t="s">
        <v>1806</v>
      </c>
      <c r="D524" s="36">
        <v>15.3</v>
      </c>
      <c r="E524" s="36">
        <f t="shared" si="16"/>
        <v>16.38936</v>
      </c>
      <c r="F524" s="36">
        <f t="shared" si="17"/>
        <v>16.881040800000001</v>
      </c>
      <c r="G524" s="53">
        <v>0.12</v>
      </c>
      <c r="H524" s="30">
        <v>1</v>
      </c>
      <c r="I524" s="29" t="s">
        <v>1623</v>
      </c>
      <c r="J524" s="33" t="s">
        <v>2717</v>
      </c>
    </row>
    <row r="525" spans="1:10" ht="10.199999999999999" customHeight="1" x14ac:dyDescent="0.25">
      <c r="A525" s="52" t="s">
        <v>1624</v>
      </c>
      <c r="B525" s="30" t="s">
        <v>2279</v>
      </c>
      <c r="C525" s="30" t="s">
        <v>1805</v>
      </c>
      <c r="D525" s="36">
        <v>6.7</v>
      </c>
      <c r="E525" s="36">
        <f t="shared" si="16"/>
        <v>7.1770399999999999</v>
      </c>
      <c r="F525" s="36">
        <f t="shared" si="17"/>
        <v>7.3923512000000002</v>
      </c>
      <c r="G525" s="53">
        <v>6.6000000000000003E-2</v>
      </c>
      <c r="H525" s="30">
        <v>1</v>
      </c>
      <c r="I525" s="29" t="s">
        <v>1625</v>
      </c>
      <c r="J525" s="33" t="s">
        <v>2717</v>
      </c>
    </row>
    <row r="526" spans="1:10" ht="10.199999999999999" customHeight="1" x14ac:dyDescent="0.25">
      <c r="A526" s="52" t="s">
        <v>1626</v>
      </c>
      <c r="B526" s="30" t="s">
        <v>2279</v>
      </c>
      <c r="C526" s="30" t="s">
        <v>1804</v>
      </c>
      <c r="D526" s="36">
        <v>8.6</v>
      </c>
      <c r="E526" s="36">
        <f t="shared" si="16"/>
        <v>9.2123199999999983</v>
      </c>
      <c r="F526" s="36">
        <f t="shared" si="17"/>
        <v>9.4886895999999989</v>
      </c>
      <c r="G526" s="53">
        <v>8.5000000000000006E-2</v>
      </c>
      <c r="H526" s="30">
        <v>1</v>
      </c>
      <c r="I526" s="29" t="s">
        <v>1627</v>
      </c>
      <c r="J526" s="33" t="s">
        <v>2717</v>
      </c>
    </row>
    <row r="527" spans="1:10" ht="10.199999999999999" customHeight="1" x14ac:dyDescent="0.25">
      <c r="A527" s="52" t="s">
        <v>1628</v>
      </c>
      <c r="B527" s="30" t="s">
        <v>2279</v>
      </c>
      <c r="C527" s="30" t="s">
        <v>376</v>
      </c>
      <c r="D527" s="36">
        <v>7</v>
      </c>
      <c r="E527" s="36">
        <f t="shared" si="16"/>
        <v>7.4983999999999993</v>
      </c>
      <c r="F527" s="36">
        <f t="shared" si="17"/>
        <v>7.7233519999999993</v>
      </c>
      <c r="G527" s="53">
        <v>6.9000000000000006E-2</v>
      </c>
      <c r="H527" s="30">
        <v>1</v>
      </c>
      <c r="I527" s="29" t="s">
        <v>1629</v>
      </c>
      <c r="J527" s="33" t="s">
        <v>2717</v>
      </c>
    </row>
    <row r="528" spans="1:10" ht="10.199999999999999" customHeight="1" x14ac:dyDescent="0.25">
      <c r="A528" s="52" t="s">
        <v>1630</v>
      </c>
      <c r="B528" s="30" t="s">
        <v>2279</v>
      </c>
      <c r="C528" s="30" t="s">
        <v>2159</v>
      </c>
      <c r="D528" s="36">
        <v>8.8000000000000007</v>
      </c>
      <c r="E528" s="36">
        <f t="shared" si="16"/>
        <v>9.4265600000000003</v>
      </c>
      <c r="F528" s="36">
        <f t="shared" si="17"/>
        <v>9.7093568000000001</v>
      </c>
      <c r="G528" s="53">
        <v>8.7999999999999995E-2</v>
      </c>
      <c r="H528" s="30">
        <v>1</v>
      </c>
      <c r="I528" s="29" t="s">
        <v>1631</v>
      </c>
      <c r="J528" s="33" t="s">
        <v>2717</v>
      </c>
    </row>
    <row r="529" spans="1:10" ht="10.199999999999999" customHeight="1" x14ac:dyDescent="0.25">
      <c r="A529" s="52" t="s">
        <v>1632</v>
      </c>
      <c r="B529" s="30" t="s">
        <v>2279</v>
      </c>
      <c r="C529" s="30" t="s">
        <v>2160</v>
      </c>
      <c r="D529" s="36">
        <v>17.8</v>
      </c>
      <c r="E529" s="36">
        <f t="shared" si="16"/>
        <v>19.067360000000001</v>
      </c>
      <c r="F529" s="36">
        <f t="shared" si="17"/>
        <v>19.639380800000001</v>
      </c>
      <c r="G529" s="53">
        <v>0.128</v>
      </c>
      <c r="H529" s="30">
        <v>1</v>
      </c>
      <c r="I529" s="29" t="s">
        <v>1633</v>
      </c>
      <c r="J529" s="33" t="s">
        <v>2717</v>
      </c>
    </row>
    <row r="530" spans="1:10" ht="10.199999999999999" customHeight="1" x14ac:dyDescent="0.25">
      <c r="A530" s="52" t="s">
        <v>1634</v>
      </c>
      <c r="B530" s="30" t="s">
        <v>2279</v>
      </c>
      <c r="C530" s="30" t="s">
        <v>2161</v>
      </c>
      <c r="D530" s="36">
        <v>7.9</v>
      </c>
      <c r="E530" s="36">
        <f t="shared" si="16"/>
        <v>8.4624799999999993</v>
      </c>
      <c r="F530" s="36">
        <f t="shared" si="17"/>
        <v>8.7163544000000002</v>
      </c>
      <c r="G530" s="53">
        <v>7.0000000000000007E-2</v>
      </c>
      <c r="H530" s="30">
        <v>1</v>
      </c>
      <c r="I530" s="29" t="s">
        <v>1635</v>
      </c>
      <c r="J530" s="33" t="s">
        <v>2717</v>
      </c>
    </row>
    <row r="531" spans="1:10" ht="10.199999999999999" customHeight="1" x14ac:dyDescent="0.25">
      <c r="A531" s="52" t="s">
        <v>1636</v>
      </c>
      <c r="B531" s="30" t="s">
        <v>2279</v>
      </c>
      <c r="C531" s="30" t="s">
        <v>2162</v>
      </c>
      <c r="D531" s="36">
        <v>8.3000000000000007</v>
      </c>
      <c r="E531" s="36">
        <f t="shared" si="16"/>
        <v>8.8909599999999998</v>
      </c>
      <c r="F531" s="36">
        <f t="shared" si="17"/>
        <v>9.1576888000000007</v>
      </c>
      <c r="G531" s="53">
        <v>7.8E-2</v>
      </c>
      <c r="H531" s="30">
        <v>1</v>
      </c>
      <c r="I531" s="29" t="s">
        <v>1388</v>
      </c>
      <c r="J531" s="33" t="s">
        <v>2717</v>
      </c>
    </row>
    <row r="532" spans="1:10" ht="10.199999999999999" customHeight="1" x14ac:dyDescent="0.25">
      <c r="A532" s="52" t="s">
        <v>1389</v>
      </c>
      <c r="B532" s="30" t="s">
        <v>2279</v>
      </c>
      <c r="C532" s="30" t="s">
        <v>2163</v>
      </c>
      <c r="D532" s="36">
        <v>7</v>
      </c>
      <c r="E532" s="36">
        <f t="shared" si="16"/>
        <v>7.4983999999999993</v>
      </c>
      <c r="F532" s="36">
        <f t="shared" si="17"/>
        <v>7.7233519999999993</v>
      </c>
      <c r="G532" s="53">
        <v>7.9000000000000001E-2</v>
      </c>
      <c r="H532" s="30">
        <v>1</v>
      </c>
      <c r="I532" s="29" t="s">
        <v>1390</v>
      </c>
      <c r="J532" s="33" t="s">
        <v>2717</v>
      </c>
    </row>
    <row r="533" spans="1:10" ht="10.199999999999999" customHeight="1" x14ac:dyDescent="0.25">
      <c r="A533" s="52" t="s">
        <v>1391</v>
      </c>
      <c r="B533" s="30" t="s">
        <v>2279</v>
      </c>
      <c r="C533" s="30" t="s">
        <v>2164</v>
      </c>
      <c r="D533" s="36">
        <v>9.1999999999999993</v>
      </c>
      <c r="E533" s="36">
        <f t="shared" si="16"/>
        <v>9.8550399999999989</v>
      </c>
      <c r="F533" s="36">
        <f t="shared" si="17"/>
        <v>10.150691199999999</v>
      </c>
      <c r="G533" s="53">
        <v>9.5000000000000001E-2</v>
      </c>
      <c r="H533" s="30">
        <v>1</v>
      </c>
      <c r="I533" s="29" t="s">
        <v>1392</v>
      </c>
      <c r="J533" s="33" t="s">
        <v>2717</v>
      </c>
    </row>
    <row r="534" spans="1:10" ht="10.199999999999999" customHeight="1" x14ac:dyDescent="0.25">
      <c r="A534" s="52" t="s">
        <v>1393</v>
      </c>
      <c r="B534" s="30" t="s">
        <v>2279</v>
      </c>
      <c r="C534" s="30" t="s">
        <v>2165</v>
      </c>
      <c r="D534" s="36">
        <v>18.399999999999999</v>
      </c>
      <c r="E534" s="36">
        <f t="shared" si="16"/>
        <v>19.710079999999998</v>
      </c>
      <c r="F534" s="36">
        <f t="shared" si="17"/>
        <v>20.301382399999998</v>
      </c>
      <c r="G534" s="53">
        <v>0.13800000000000001</v>
      </c>
      <c r="H534" s="30">
        <v>1</v>
      </c>
      <c r="I534" s="29" t="s">
        <v>1394</v>
      </c>
      <c r="J534" s="33" t="s">
        <v>2717</v>
      </c>
    </row>
    <row r="535" spans="1:10" ht="10.199999999999999" customHeight="1" x14ac:dyDescent="0.25">
      <c r="A535" s="52" t="s">
        <v>1395</v>
      </c>
      <c r="B535" s="30" t="s">
        <v>2279</v>
      </c>
      <c r="C535" s="30" t="s">
        <v>2166</v>
      </c>
      <c r="D535" s="36">
        <v>7.2</v>
      </c>
      <c r="E535" s="36">
        <f t="shared" si="16"/>
        <v>7.7126399999999995</v>
      </c>
      <c r="F535" s="36">
        <f t="shared" si="17"/>
        <v>7.9440191999999996</v>
      </c>
      <c r="G535" s="53">
        <v>8.8999999999999996E-2</v>
      </c>
      <c r="H535" s="30">
        <v>1</v>
      </c>
      <c r="I535" s="29" t="s">
        <v>1396</v>
      </c>
      <c r="J535" s="33" t="s">
        <v>2717</v>
      </c>
    </row>
    <row r="536" spans="1:10" ht="10.199999999999999" customHeight="1" x14ac:dyDescent="0.25">
      <c r="A536" s="52" t="s">
        <v>1397</v>
      </c>
      <c r="B536" s="30" t="s">
        <v>2279</v>
      </c>
      <c r="C536" s="30" t="s">
        <v>2167</v>
      </c>
      <c r="D536" s="36">
        <v>9.1999999999999993</v>
      </c>
      <c r="E536" s="36">
        <f t="shared" si="16"/>
        <v>9.8550399999999989</v>
      </c>
      <c r="F536" s="36">
        <f t="shared" si="17"/>
        <v>10.150691199999999</v>
      </c>
      <c r="G536" s="53">
        <v>0.106</v>
      </c>
      <c r="H536" s="30">
        <v>1</v>
      </c>
      <c r="I536" s="29" t="s">
        <v>1398</v>
      </c>
      <c r="J536" s="33" t="s">
        <v>2717</v>
      </c>
    </row>
    <row r="537" spans="1:10" ht="10.199999999999999" customHeight="1" x14ac:dyDescent="0.25">
      <c r="A537" s="52" t="s">
        <v>1399</v>
      </c>
      <c r="B537" s="30" t="s">
        <v>2279</v>
      </c>
      <c r="C537" s="30" t="s">
        <v>2168</v>
      </c>
      <c r="D537" s="36">
        <v>19.100000000000001</v>
      </c>
      <c r="E537" s="36">
        <f t="shared" si="16"/>
        <v>20.45992</v>
      </c>
      <c r="F537" s="36">
        <f t="shared" si="17"/>
        <v>21.073717600000002</v>
      </c>
      <c r="G537" s="53">
        <v>0.14299999999999999</v>
      </c>
      <c r="H537" s="30">
        <v>1</v>
      </c>
      <c r="I537" s="29" t="s">
        <v>1400</v>
      </c>
      <c r="J537" s="33" t="s">
        <v>2717</v>
      </c>
    </row>
    <row r="538" spans="1:10" ht="10.199999999999999" customHeight="1" x14ac:dyDescent="0.25">
      <c r="A538" s="52" t="s">
        <v>1401</v>
      </c>
      <c r="B538" s="30" t="s">
        <v>2279</v>
      </c>
      <c r="C538" s="30" t="s">
        <v>2169</v>
      </c>
      <c r="D538" s="36">
        <v>6.3</v>
      </c>
      <c r="E538" s="36">
        <f t="shared" si="16"/>
        <v>6.7485599999999994</v>
      </c>
      <c r="F538" s="36">
        <f t="shared" si="17"/>
        <v>6.9510167999999997</v>
      </c>
      <c r="G538" s="53">
        <v>9.0999999999999998E-2</v>
      </c>
      <c r="H538" s="30">
        <v>1</v>
      </c>
      <c r="I538" s="29" t="s">
        <v>1402</v>
      </c>
      <c r="J538" s="33" t="s">
        <v>2717</v>
      </c>
    </row>
    <row r="539" spans="1:10" ht="10.199999999999999" customHeight="1" x14ac:dyDescent="0.25">
      <c r="A539" s="52" t="s">
        <v>1403</v>
      </c>
      <c r="B539" s="30" t="s">
        <v>2279</v>
      </c>
      <c r="C539" s="30" t="s">
        <v>2170</v>
      </c>
      <c r="D539" s="36">
        <v>8.3000000000000007</v>
      </c>
      <c r="E539" s="36">
        <f t="shared" si="16"/>
        <v>8.8909599999999998</v>
      </c>
      <c r="F539" s="36">
        <f t="shared" si="17"/>
        <v>9.1576888000000007</v>
      </c>
      <c r="G539" s="53">
        <v>0.114</v>
      </c>
      <c r="H539" s="30">
        <v>1</v>
      </c>
      <c r="I539" s="29" t="s">
        <v>1404</v>
      </c>
      <c r="J539" s="33" t="s">
        <v>2717</v>
      </c>
    </row>
    <row r="540" spans="1:10" ht="10.199999999999999" customHeight="1" x14ac:dyDescent="0.25">
      <c r="A540" s="52" t="s">
        <v>1405</v>
      </c>
      <c r="B540" s="30" t="s">
        <v>2279</v>
      </c>
      <c r="C540" s="30" t="s">
        <v>2171</v>
      </c>
      <c r="D540" s="36">
        <v>16.899999999999999</v>
      </c>
      <c r="E540" s="36">
        <f t="shared" si="16"/>
        <v>18.103279999999998</v>
      </c>
      <c r="F540" s="36">
        <f t="shared" si="17"/>
        <v>18.6463784</v>
      </c>
      <c r="G540" s="53">
        <v>0.16</v>
      </c>
      <c r="H540" s="30">
        <v>1</v>
      </c>
      <c r="I540" s="29" t="s">
        <v>1406</v>
      </c>
      <c r="J540" s="33" t="s">
        <v>2717</v>
      </c>
    </row>
    <row r="541" spans="1:10" ht="10.199999999999999" customHeight="1" x14ac:dyDescent="0.25">
      <c r="A541" s="52" t="s">
        <v>1407</v>
      </c>
      <c r="B541" s="30" t="s">
        <v>2279</v>
      </c>
      <c r="C541" s="30" t="s">
        <v>2172</v>
      </c>
      <c r="D541" s="36">
        <v>17.3</v>
      </c>
      <c r="E541" s="36">
        <f t="shared" si="16"/>
        <v>18.531759999999998</v>
      </c>
      <c r="F541" s="36">
        <f t="shared" si="17"/>
        <v>19.087712799999998</v>
      </c>
      <c r="G541" s="53">
        <v>0.11700000000000001</v>
      </c>
      <c r="H541" s="30">
        <v>1</v>
      </c>
      <c r="I541" s="29" t="s">
        <v>1408</v>
      </c>
      <c r="J541" s="33" t="s">
        <v>2717</v>
      </c>
    </row>
    <row r="542" spans="1:10" ht="10.199999999999999" customHeight="1" x14ac:dyDescent="0.25">
      <c r="A542" s="52">
        <v>102490699</v>
      </c>
      <c r="B542" s="30" t="s">
        <v>2173</v>
      </c>
      <c r="C542" s="31" t="s">
        <v>2066</v>
      </c>
      <c r="D542" s="36">
        <v>10.4</v>
      </c>
      <c r="E542" s="36">
        <f t="shared" si="16"/>
        <v>11.14048</v>
      </c>
      <c r="F542" s="36">
        <f t="shared" si="17"/>
        <v>11.474694400000001</v>
      </c>
      <c r="G542" s="53">
        <v>1E-3</v>
      </c>
      <c r="H542" s="30">
        <v>1</v>
      </c>
      <c r="I542" s="29" t="s">
        <v>1699</v>
      </c>
      <c r="J542" s="33" t="s">
        <v>2717</v>
      </c>
    </row>
    <row r="543" spans="1:10" ht="10.199999999999999" customHeight="1" x14ac:dyDescent="0.25">
      <c r="A543" s="29" t="s">
        <v>2374</v>
      </c>
      <c r="B543" s="30" t="s">
        <v>2279</v>
      </c>
      <c r="C543" s="30" t="s">
        <v>2558</v>
      </c>
      <c r="D543" s="36">
        <v>18.399999999999999</v>
      </c>
      <c r="E543" s="36">
        <f t="shared" si="16"/>
        <v>19.710079999999998</v>
      </c>
      <c r="F543" s="36">
        <f t="shared" si="17"/>
        <v>20.301382399999998</v>
      </c>
      <c r="G543" s="32">
        <v>6.4000000000000001E-2</v>
      </c>
      <c r="H543" s="30">
        <v>1</v>
      </c>
      <c r="I543" s="59" t="s">
        <v>2375</v>
      </c>
      <c r="J543" s="33" t="s">
        <v>2717</v>
      </c>
    </row>
    <row r="544" spans="1:10" ht="10.199999999999999" customHeight="1" x14ac:dyDescent="0.25">
      <c r="A544" s="52" t="s">
        <v>1409</v>
      </c>
      <c r="B544" s="30" t="s">
        <v>1410</v>
      </c>
      <c r="C544" s="30" t="s">
        <v>2174</v>
      </c>
      <c r="D544" s="36">
        <v>8.1</v>
      </c>
      <c r="E544" s="36">
        <f t="shared" si="16"/>
        <v>8.6767199999999995</v>
      </c>
      <c r="F544" s="36">
        <f t="shared" si="17"/>
        <v>8.9370215999999996</v>
      </c>
      <c r="G544" s="53">
        <v>8.3000000000000004E-2</v>
      </c>
      <c r="H544" s="30">
        <v>1</v>
      </c>
      <c r="I544" s="29" t="s">
        <v>1411</v>
      </c>
      <c r="J544" s="33" t="s">
        <v>2717</v>
      </c>
    </row>
    <row r="545" spans="1:10" ht="10.199999999999999" customHeight="1" x14ac:dyDescent="0.25">
      <c r="A545" s="52" t="s">
        <v>1412</v>
      </c>
      <c r="B545" s="30" t="s">
        <v>1410</v>
      </c>
      <c r="C545" s="30" t="s">
        <v>714</v>
      </c>
      <c r="D545" s="36">
        <v>8.6</v>
      </c>
      <c r="E545" s="36">
        <f t="shared" si="16"/>
        <v>9.2123199999999983</v>
      </c>
      <c r="F545" s="36">
        <f t="shared" si="17"/>
        <v>9.4886895999999989</v>
      </c>
      <c r="G545" s="53">
        <v>0.104</v>
      </c>
      <c r="H545" s="30">
        <v>1</v>
      </c>
      <c r="I545" s="29" t="s">
        <v>1413</v>
      </c>
      <c r="J545" s="33" t="s">
        <v>2717</v>
      </c>
    </row>
    <row r="546" spans="1:10" ht="10.199999999999999" customHeight="1" x14ac:dyDescent="0.25">
      <c r="A546" s="52" t="s">
        <v>1414</v>
      </c>
      <c r="B546" s="30" t="s">
        <v>1410</v>
      </c>
      <c r="C546" s="30" t="s">
        <v>715</v>
      </c>
      <c r="D546" s="36">
        <v>9.6999999999999993</v>
      </c>
      <c r="E546" s="36">
        <f t="shared" si="16"/>
        <v>10.390639999999999</v>
      </c>
      <c r="F546" s="36">
        <f t="shared" si="17"/>
        <v>10.7023592</v>
      </c>
      <c r="G546" s="53">
        <v>0.106</v>
      </c>
      <c r="H546" s="30">
        <v>1</v>
      </c>
      <c r="I546" s="29" t="s">
        <v>1415</v>
      </c>
      <c r="J546" s="33" t="s">
        <v>2717</v>
      </c>
    </row>
    <row r="547" spans="1:10" ht="10.199999999999999" customHeight="1" x14ac:dyDescent="0.25">
      <c r="A547" s="52" t="s">
        <v>1416</v>
      </c>
      <c r="B547" s="30" t="s">
        <v>1410</v>
      </c>
      <c r="C547" s="30" t="s">
        <v>716</v>
      </c>
      <c r="D547" s="36">
        <v>10.4</v>
      </c>
      <c r="E547" s="36">
        <f t="shared" si="16"/>
        <v>11.14048</v>
      </c>
      <c r="F547" s="36">
        <f t="shared" si="17"/>
        <v>11.474694400000001</v>
      </c>
      <c r="G547" s="53">
        <v>0.14000000000000001</v>
      </c>
      <c r="H547" s="30">
        <v>1</v>
      </c>
      <c r="I547" s="29" t="s">
        <v>1417</v>
      </c>
      <c r="J547" s="33" t="s">
        <v>2717</v>
      </c>
    </row>
    <row r="548" spans="1:10" ht="10.199999999999999" customHeight="1" x14ac:dyDescent="0.25">
      <c r="A548" s="52" t="s">
        <v>1418</v>
      </c>
      <c r="B548" s="30" t="s">
        <v>1410</v>
      </c>
      <c r="C548" s="30" t="s">
        <v>717</v>
      </c>
      <c r="D548" s="36">
        <v>11.3</v>
      </c>
      <c r="E548" s="36">
        <f t="shared" si="16"/>
        <v>12.104559999999999</v>
      </c>
      <c r="F548" s="36">
        <f t="shared" si="17"/>
        <v>12.467696799999999</v>
      </c>
      <c r="G548" s="53">
        <v>0.10299999999999999</v>
      </c>
      <c r="H548" s="30">
        <v>1</v>
      </c>
      <c r="I548" s="29" t="s">
        <v>1419</v>
      </c>
      <c r="J548" s="33" t="s">
        <v>2717</v>
      </c>
    </row>
    <row r="549" spans="1:10" ht="10.199999999999999" customHeight="1" x14ac:dyDescent="0.25">
      <c r="A549" s="52" t="s">
        <v>1420</v>
      </c>
      <c r="B549" s="30" t="s">
        <v>1410</v>
      </c>
      <c r="C549" s="30" t="s">
        <v>718</v>
      </c>
      <c r="D549" s="36">
        <v>13.7</v>
      </c>
      <c r="E549" s="36">
        <f t="shared" si="16"/>
        <v>14.675439999999998</v>
      </c>
      <c r="F549" s="36">
        <f t="shared" si="17"/>
        <v>15.115703199999999</v>
      </c>
      <c r="G549" s="53">
        <v>0.127</v>
      </c>
      <c r="H549" s="30">
        <v>1</v>
      </c>
      <c r="I549" s="29" t="s">
        <v>1421</v>
      </c>
      <c r="J549" s="33" t="s">
        <v>2717</v>
      </c>
    </row>
    <row r="550" spans="1:10" ht="10.199999999999999" customHeight="1" x14ac:dyDescent="0.25">
      <c r="A550" s="52" t="s">
        <v>1422</v>
      </c>
      <c r="B550" s="30" t="s">
        <v>1410</v>
      </c>
      <c r="C550" s="30" t="s">
        <v>719</v>
      </c>
      <c r="D550" s="36">
        <v>7.4</v>
      </c>
      <c r="E550" s="36">
        <f t="shared" si="16"/>
        <v>7.9268799999999997</v>
      </c>
      <c r="F550" s="36">
        <f t="shared" si="17"/>
        <v>8.1646864000000008</v>
      </c>
      <c r="G550" s="53">
        <v>7.0000000000000007E-2</v>
      </c>
      <c r="H550" s="30">
        <v>1</v>
      </c>
      <c r="I550" s="29" t="s">
        <v>1505</v>
      </c>
      <c r="J550" s="33" t="s">
        <v>2717</v>
      </c>
    </row>
    <row r="551" spans="1:10" ht="10.199999999999999" customHeight="1" x14ac:dyDescent="0.25">
      <c r="A551" s="52" t="s">
        <v>1506</v>
      </c>
      <c r="B551" s="30" t="s">
        <v>1410</v>
      </c>
      <c r="C551" s="30" t="s">
        <v>720</v>
      </c>
      <c r="D551" s="36">
        <v>7.9</v>
      </c>
      <c r="E551" s="36">
        <f t="shared" si="16"/>
        <v>8.4624799999999993</v>
      </c>
      <c r="F551" s="36">
        <f t="shared" si="17"/>
        <v>8.7163544000000002</v>
      </c>
      <c r="G551" s="53">
        <v>8.7999999999999995E-2</v>
      </c>
      <c r="H551" s="30">
        <v>1</v>
      </c>
      <c r="I551" s="29" t="s">
        <v>1507</v>
      </c>
      <c r="J551" s="33" t="s">
        <v>2717</v>
      </c>
    </row>
    <row r="552" spans="1:10" ht="10.199999999999999" customHeight="1" x14ac:dyDescent="0.25">
      <c r="A552" s="52" t="s">
        <v>1508</v>
      </c>
      <c r="B552" s="30" t="s">
        <v>1410</v>
      </c>
      <c r="C552" s="30" t="s">
        <v>721</v>
      </c>
      <c r="D552" s="36">
        <v>9</v>
      </c>
      <c r="E552" s="36">
        <f t="shared" si="16"/>
        <v>9.6407999999999987</v>
      </c>
      <c r="F552" s="36">
        <f t="shared" si="17"/>
        <v>9.9300239999999995</v>
      </c>
      <c r="G552" s="53">
        <v>8.3000000000000004E-2</v>
      </c>
      <c r="H552" s="30">
        <v>1</v>
      </c>
      <c r="I552" s="29" t="s">
        <v>1509</v>
      </c>
      <c r="J552" s="33" t="s">
        <v>2717</v>
      </c>
    </row>
    <row r="553" spans="1:10" ht="10.199999999999999" customHeight="1" x14ac:dyDescent="0.25">
      <c r="A553" s="52" t="s">
        <v>1510</v>
      </c>
      <c r="B553" s="30" t="s">
        <v>1410</v>
      </c>
      <c r="C553" s="30" t="s">
        <v>722</v>
      </c>
      <c r="D553" s="36">
        <v>9.6999999999999993</v>
      </c>
      <c r="E553" s="36">
        <f t="shared" si="16"/>
        <v>10.390639999999999</v>
      </c>
      <c r="F553" s="36">
        <f t="shared" si="17"/>
        <v>10.7023592</v>
      </c>
      <c r="G553" s="53">
        <v>0.111</v>
      </c>
      <c r="H553" s="30">
        <v>1</v>
      </c>
      <c r="I553" s="29" t="s">
        <v>1511</v>
      </c>
      <c r="J553" s="33" t="s">
        <v>2717</v>
      </c>
    </row>
    <row r="554" spans="1:10" ht="10.199999999999999" customHeight="1" x14ac:dyDescent="0.25">
      <c r="A554" s="52" t="s">
        <v>1512</v>
      </c>
      <c r="B554" s="30" t="s">
        <v>1410</v>
      </c>
      <c r="C554" s="30" t="s">
        <v>1808</v>
      </c>
      <c r="D554" s="36">
        <v>7.4</v>
      </c>
      <c r="E554" s="36">
        <f t="shared" si="16"/>
        <v>7.9268799999999997</v>
      </c>
      <c r="F554" s="36">
        <f t="shared" si="17"/>
        <v>8.1646864000000008</v>
      </c>
      <c r="G554" s="53">
        <v>7.6999999999999999E-2</v>
      </c>
      <c r="H554" s="30">
        <v>1</v>
      </c>
      <c r="I554" s="29" t="s">
        <v>1513</v>
      </c>
      <c r="J554" s="33" t="s">
        <v>2717</v>
      </c>
    </row>
    <row r="555" spans="1:10" ht="10.199999999999999" customHeight="1" x14ac:dyDescent="0.25">
      <c r="A555" s="52" t="s">
        <v>1514</v>
      </c>
      <c r="B555" s="30" t="s">
        <v>1410</v>
      </c>
      <c r="C555" s="30" t="s">
        <v>1811</v>
      </c>
      <c r="D555" s="36">
        <v>9</v>
      </c>
      <c r="E555" s="36">
        <f t="shared" si="16"/>
        <v>9.6407999999999987</v>
      </c>
      <c r="F555" s="36">
        <f t="shared" si="17"/>
        <v>9.9300239999999995</v>
      </c>
      <c r="G555" s="53">
        <v>0.10100000000000001</v>
      </c>
      <c r="H555" s="30">
        <v>1</v>
      </c>
      <c r="I555" s="29" t="s">
        <v>1515</v>
      </c>
      <c r="J555" s="33" t="s">
        <v>2717</v>
      </c>
    </row>
    <row r="556" spans="1:10" ht="10.199999999999999" customHeight="1" x14ac:dyDescent="0.25">
      <c r="A556" s="52" t="s">
        <v>1516</v>
      </c>
      <c r="B556" s="30" t="s">
        <v>1410</v>
      </c>
      <c r="C556" s="30" t="s">
        <v>1812</v>
      </c>
      <c r="D556" s="36">
        <v>8.1</v>
      </c>
      <c r="E556" s="36">
        <f t="shared" si="16"/>
        <v>8.6767199999999995</v>
      </c>
      <c r="F556" s="36">
        <f t="shared" si="17"/>
        <v>8.9370215999999996</v>
      </c>
      <c r="G556" s="53">
        <v>8.5000000000000006E-2</v>
      </c>
      <c r="H556" s="30">
        <v>1</v>
      </c>
      <c r="I556" s="29" t="s">
        <v>1517</v>
      </c>
      <c r="J556" s="33" t="s">
        <v>2717</v>
      </c>
    </row>
    <row r="557" spans="1:10" ht="10.199999999999999" customHeight="1" x14ac:dyDescent="0.25">
      <c r="A557" s="52" t="s">
        <v>1518</v>
      </c>
      <c r="B557" s="30" t="s">
        <v>1410</v>
      </c>
      <c r="C557" s="30" t="s">
        <v>1813</v>
      </c>
      <c r="D557" s="36">
        <v>9.6999999999999993</v>
      </c>
      <c r="E557" s="36">
        <f t="shared" si="16"/>
        <v>10.390639999999999</v>
      </c>
      <c r="F557" s="36">
        <f t="shared" si="17"/>
        <v>10.7023592</v>
      </c>
      <c r="G557" s="53">
        <v>0.11</v>
      </c>
      <c r="H557" s="30">
        <v>1</v>
      </c>
      <c r="I557" s="29" t="s">
        <v>1519</v>
      </c>
      <c r="J557" s="33" t="s">
        <v>2717</v>
      </c>
    </row>
    <row r="558" spans="1:10" ht="10.199999999999999" customHeight="1" x14ac:dyDescent="0.25">
      <c r="A558" s="52" t="s">
        <v>1520</v>
      </c>
      <c r="B558" s="30" t="s">
        <v>1410</v>
      </c>
      <c r="C558" s="30" t="s">
        <v>376</v>
      </c>
      <c r="D558" s="36">
        <v>8.1</v>
      </c>
      <c r="E558" s="36">
        <f t="shared" si="16"/>
        <v>8.6767199999999995</v>
      </c>
      <c r="F558" s="36">
        <f t="shared" si="17"/>
        <v>8.9370215999999996</v>
      </c>
      <c r="G558" s="53">
        <v>8.7999999999999995E-2</v>
      </c>
      <c r="H558" s="30">
        <v>1</v>
      </c>
      <c r="I558" s="29" t="s">
        <v>1521</v>
      </c>
      <c r="J558" s="33" t="s">
        <v>2717</v>
      </c>
    </row>
    <row r="559" spans="1:10" ht="10.199999999999999" customHeight="1" x14ac:dyDescent="0.25">
      <c r="A559" s="52" t="s">
        <v>1522</v>
      </c>
      <c r="B559" s="30" t="s">
        <v>1410</v>
      </c>
      <c r="C559" s="30" t="s">
        <v>2159</v>
      </c>
      <c r="D559" s="36">
        <v>9.5</v>
      </c>
      <c r="E559" s="36">
        <f t="shared" si="16"/>
        <v>10.176399999999999</v>
      </c>
      <c r="F559" s="36">
        <f t="shared" si="17"/>
        <v>10.481691999999999</v>
      </c>
      <c r="G559" s="53">
        <v>0.112</v>
      </c>
      <c r="H559" s="30">
        <v>1</v>
      </c>
      <c r="I559" s="29" t="s">
        <v>1523</v>
      </c>
      <c r="J559" s="33" t="s">
        <v>2717</v>
      </c>
    </row>
    <row r="560" spans="1:10" ht="10.199999999999999" customHeight="1" x14ac:dyDescent="0.25">
      <c r="A560" s="52" t="s">
        <v>1524</v>
      </c>
      <c r="B560" s="30" t="s">
        <v>1410</v>
      </c>
      <c r="C560" s="30" t="s">
        <v>723</v>
      </c>
      <c r="D560" s="36">
        <v>9</v>
      </c>
      <c r="E560" s="36">
        <f t="shared" si="16"/>
        <v>9.6407999999999987</v>
      </c>
      <c r="F560" s="36">
        <f t="shared" si="17"/>
        <v>9.9300239999999995</v>
      </c>
      <c r="G560" s="53">
        <v>7.4999999999999997E-2</v>
      </c>
      <c r="H560" s="30">
        <v>1</v>
      </c>
      <c r="I560" s="29" t="s">
        <v>1525</v>
      </c>
      <c r="J560" s="33" t="s">
        <v>2717</v>
      </c>
    </row>
    <row r="561" spans="1:10" ht="10.199999999999999" customHeight="1" x14ac:dyDescent="0.25">
      <c r="A561" s="52" t="s">
        <v>1526</v>
      </c>
      <c r="B561" s="30" t="s">
        <v>1410</v>
      </c>
      <c r="C561" s="30" t="s">
        <v>724</v>
      </c>
      <c r="D561" s="36">
        <v>9.4</v>
      </c>
      <c r="E561" s="36">
        <f t="shared" si="16"/>
        <v>10.069279999999999</v>
      </c>
      <c r="F561" s="36">
        <f t="shared" si="17"/>
        <v>10.3713584</v>
      </c>
      <c r="G561" s="53">
        <v>0.09</v>
      </c>
      <c r="H561" s="30">
        <v>1</v>
      </c>
      <c r="I561" s="29" t="s">
        <v>1527</v>
      </c>
      <c r="J561" s="33" t="s">
        <v>2717</v>
      </c>
    </row>
    <row r="562" spans="1:10" ht="10.199999999999999" customHeight="1" x14ac:dyDescent="0.25">
      <c r="A562" s="52" t="s">
        <v>1528</v>
      </c>
      <c r="B562" s="30" t="s">
        <v>1410</v>
      </c>
      <c r="C562" s="30" t="s">
        <v>725</v>
      </c>
      <c r="D562" s="36">
        <v>8.5</v>
      </c>
      <c r="E562" s="36">
        <f t="shared" si="16"/>
        <v>9.1052</v>
      </c>
      <c r="F562" s="36">
        <f t="shared" si="17"/>
        <v>9.3783560000000001</v>
      </c>
      <c r="G562" s="53">
        <v>9.8000000000000004E-2</v>
      </c>
      <c r="H562" s="30">
        <v>1</v>
      </c>
      <c r="I562" s="29" t="s">
        <v>1529</v>
      </c>
      <c r="J562" s="33" t="s">
        <v>2717</v>
      </c>
    </row>
    <row r="563" spans="1:10" ht="10.199999999999999" customHeight="1" x14ac:dyDescent="0.25">
      <c r="A563" s="52" t="s">
        <v>1530</v>
      </c>
      <c r="B563" s="30" t="s">
        <v>1410</v>
      </c>
      <c r="C563" s="30" t="s">
        <v>726</v>
      </c>
      <c r="D563" s="36">
        <v>10.3</v>
      </c>
      <c r="E563" s="36">
        <f t="shared" si="16"/>
        <v>11.03336</v>
      </c>
      <c r="F563" s="36">
        <f t="shared" si="17"/>
        <v>11.3643608</v>
      </c>
      <c r="G563" s="53">
        <v>0.122</v>
      </c>
      <c r="H563" s="30">
        <v>1</v>
      </c>
      <c r="I563" s="29" t="s">
        <v>1531</v>
      </c>
      <c r="J563" s="33" t="s">
        <v>2717</v>
      </c>
    </row>
    <row r="564" spans="1:10" ht="10.199999999999999" customHeight="1" x14ac:dyDescent="0.25">
      <c r="A564" s="52" t="s">
        <v>1532</v>
      </c>
      <c r="B564" s="30" t="s">
        <v>1410</v>
      </c>
      <c r="C564" s="30" t="s">
        <v>2166</v>
      </c>
      <c r="D564" s="36">
        <v>8.6</v>
      </c>
      <c r="E564" s="36">
        <f t="shared" si="16"/>
        <v>9.2123199999999983</v>
      </c>
      <c r="F564" s="36">
        <f t="shared" si="17"/>
        <v>9.4886895999999989</v>
      </c>
      <c r="G564" s="53">
        <v>0.106</v>
      </c>
      <c r="H564" s="30">
        <v>1</v>
      </c>
      <c r="I564" s="29" t="s">
        <v>1533</v>
      </c>
      <c r="J564" s="33" t="s">
        <v>2717</v>
      </c>
    </row>
    <row r="565" spans="1:10" ht="10.199999999999999" customHeight="1" x14ac:dyDescent="0.25">
      <c r="A565" s="52" t="s">
        <v>1534</v>
      </c>
      <c r="B565" s="30" t="s">
        <v>1410</v>
      </c>
      <c r="C565" s="30" t="s">
        <v>2167</v>
      </c>
      <c r="D565" s="36">
        <v>10.3</v>
      </c>
      <c r="E565" s="36">
        <f t="shared" si="16"/>
        <v>11.03336</v>
      </c>
      <c r="F565" s="36">
        <f t="shared" si="17"/>
        <v>11.3643608</v>
      </c>
      <c r="G565" s="53">
        <v>0.13100000000000001</v>
      </c>
      <c r="H565" s="30">
        <v>1</v>
      </c>
      <c r="I565" s="29" t="s">
        <v>1535</v>
      </c>
      <c r="J565" s="33" t="s">
        <v>2717</v>
      </c>
    </row>
    <row r="566" spans="1:10" ht="10.199999999999999" customHeight="1" x14ac:dyDescent="0.25">
      <c r="A566" s="56" t="s">
        <v>868</v>
      </c>
      <c r="B566" s="30" t="s">
        <v>1410</v>
      </c>
      <c r="C566" s="30" t="s">
        <v>389</v>
      </c>
      <c r="D566" s="36">
        <v>8.1</v>
      </c>
      <c r="E566" s="36">
        <f t="shared" si="16"/>
        <v>8.6767199999999995</v>
      </c>
      <c r="F566" s="36">
        <f t="shared" si="17"/>
        <v>8.9370215999999996</v>
      </c>
      <c r="G566" s="54">
        <v>7.9000000000000001E-2</v>
      </c>
      <c r="H566" s="30">
        <v>1</v>
      </c>
      <c r="I566" s="55" t="s">
        <v>869</v>
      </c>
      <c r="J566" s="33" t="s">
        <v>2717</v>
      </c>
    </row>
    <row r="567" spans="1:10" ht="10.199999999999999" customHeight="1" x14ac:dyDescent="0.25">
      <c r="A567" s="56" t="s">
        <v>870</v>
      </c>
      <c r="B567" s="30" t="s">
        <v>1410</v>
      </c>
      <c r="C567" s="30" t="s">
        <v>390</v>
      </c>
      <c r="D567" s="36">
        <v>7.2</v>
      </c>
      <c r="E567" s="36">
        <f t="shared" si="16"/>
        <v>7.7126399999999995</v>
      </c>
      <c r="F567" s="36">
        <f t="shared" si="17"/>
        <v>7.9440191999999996</v>
      </c>
      <c r="G567" s="54">
        <v>6.0999999999999999E-2</v>
      </c>
      <c r="H567" s="30">
        <v>1</v>
      </c>
      <c r="I567" s="55" t="s">
        <v>871</v>
      </c>
      <c r="J567" s="33" t="s">
        <v>2717</v>
      </c>
    </row>
    <row r="568" spans="1:10" ht="10.199999999999999" customHeight="1" x14ac:dyDescent="0.25">
      <c r="A568" s="56" t="s">
        <v>872</v>
      </c>
      <c r="B568" s="30" t="s">
        <v>1410</v>
      </c>
      <c r="C568" s="30" t="s">
        <v>391</v>
      </c>
      <c r="D568" s="36">
        <v>6.7</v>
      </c>
      <c r="E568" s="36">
        <f t="shared" si="16"/>
        <v>7.1770399999999999</v>
      </c>
      <c r="F568" s="36">
        <f t="shared" si="17"/>
        <v>7.3923512000000002</v>
      </c>
      <c r="G568" s="54">
        <v>5.5E-2</v>
      </c>
      <c r="H568" s="30">
        <v>1</v>
      </c>
      <c r="I568" s="55" t="s">
        <v>873</v>
      </c>
      <c r="J568" s="33" t="s">
        <v>2717</v>
      </c>
    </row>
    <row r="569" spans="1:10" ht="10.199999999999999" customHeight="1" x14ac:dyDescent="0.25">
      <c r="A569" s="56" t="s">
        <v>874</v>
      </c>
      <c r="B569" s="30" t="s">
        <v>1410</v>
      </c>
      <c r="C569" s="30" t="s">
        <v>392</v>
      </c>
      <c r="D569" s="36">
        <v>7.4</v>
      </c>
      <c r="E569" s="36">
        <f t="shared" si="16"/>
        <v>7.9268799999999997</v>
      </c>
      <c r="F569" s="36">
        <f t="shared" si="17"/>
        <v>8.1646864000000008</v>
      </c>
      <c r="G569" s="54">
        <v>6.8000000000000005E-2</v>
      </c>
      <c r="H569" s="30">
        <v>1</v>
      </c>
      <c r="I569" s="55" t="s">
        <v>875</v>
      </c>
      <c r="J569" s="33" t="s">
        <v>2717</v>
      </c>
    </row>
    <row r="570" spans="1:10" ht="10.199999999999999" customHeight="1" x14ac:dyDescent="0.25">
      <c r="A570" s="85" t="s">
        <v>1727</v>
      </c>
      <c r="B570" s="8" t="s">
        <v>2559</v>
      </c>
      <c r="C570" s="8" t="s">
        <v>1008</v>
      </c>
      <c r="D570" s="3">
        <v>10.9</v>
      </c>
      <c r="E570" s="3">
        <f t="shared" si="16"/>
        <v>11.676079999999999</v>
      </c>
      <c r="F570" s="3">
        <f t="shared" si="17"/>
        <v>12.0263624</v>
      </c>
      <c r="G570" s="9">
        <v>0.35</v>
      </c>
      <c r="H570" s="4">
        <v>1</v>
      </c>
      <c r="I570" s="29" t="s">
        <v>322</v>
      </c>
      <c r="J570" s="5" t="s">
        <v>2762</v>
      </c>
    </row>
    <row r="571" spans="1:10" ht="10.199999999999999" customHeight="1" x14ac:dyDescent="0.25">
      <c r="A571" s="85" t="s">
        <v>1728</v>
      </c>
      <c r="B571" s="8" t="s">
        <v>2559</v>
      </c>
      <c r="C571" s="8" t="s">
        <v>2813</v>
      </c>
      <c r="D571" s="3">
        <v>12.6</v>
      </c>
      <c r="E571" s="3">
        <f t="shared" si="16"/>
        <v>13.497119999999999</v>
      </c>
      <c r="F571" s="3">
        <f t="shared" si="17"/>
        <v>13.902033599999999</v>
      </c>
      <c r="G571" s="9">
        <v>0.46</v>
      </c>
      <c r="H571" s="4">
        <v>1</v>
      </c>
      <c r="I571" s="29" t="s">
        <v>323</v>
      </c>
      <c r="J571" s="5" t="s">
        <v>2762</v>
      </c>
    </row>
    <row r="572" spans="1:10" ht="10.199999999999999" customHeight="1" x14ac:dyDescent="0.25">
      <c r="A572" s="85" t="s">
        <v>1729</v>
      </c>
      <c r="B572" s="8" t="s">
        <v>2559</v>
      </c>
      <c r="C572" s="8" t="s">
        <v>917</v>
      </c>
      <c r="D572" s="3">
        <v>18.5</v>
      </c>
      <c r="E572" s="3">
        <f t="shared" si="16"/>
        <v>19.8172</v>
      </c>
      <c r="F572" s="3">
        <f t="shared" si="17"/>
        <v>20.411716000000002</v>
      </c>
      <c r="G572" s="9">
        <v>0.66</v>
      </c>
      <c r="H572" s="4">
        <v>1</v>
      </c>
      <c r="I572" s="29" t="s">
        <v>324</v>
      </c>
      <c r="J572" s="5" t="s">
        <v>2762</v>
      </c>
    </row>
    <row r="573" spans="1:10" ht="10.199999999999999" customHeight="1" x14ac:dyDescent="0.25">
      <c r="A573" s="55" t="s">
        <v>2376</v>
      </c>
      <c r="B573" s="30" t="s">
        <v>2377</v>
      </c>
      <c r="C573" s="30" t="s">
        <v>2560</v>
      </c>
      <c r="D573" s="36">
        <v>114</v>
      </c>
      <c r="E573" s="36">
        <f t="shared" si="16"/>
        <v>122.1168</v>
      </c>
      <c r="F573" s="36">
        <f t="shared" si="17"/>
        <v>125.780304</v>
      </c>
      <c r="G573" s="32">
        <v>0.14799999999999999</v>
      </c>
      <c r="H573" s="30">
        <v>1</v>
      </c>
      <c r="I573" s="59" t="s">
        <v>2380</v>
      </c>
      <c r="J573" s="33" t="s">
        <v>2717</v>
      </c>
    </row>
    <row r="574" spans="1:10" ht="10.199999999999999" customHeight="1" x14ac:dyDescent="0.25">
      <c r="A574" s="55" t="s">
        <v>2378</v>
      </c>
      <c r="B574" s="30" t="s">
        <v>2475</v>
      </c>
      <c r="C574" s="30" t="s">
        <v>2561</v>
      </c>
      <c r="D574" s="36">
        <v>140</v>
      </c>
      <c r="E574" s="36">
        <f t="shared" si="16"/>
        <v>149.96799999999999</v>
      </c>
      <c r="F574" s="36">
        <f t="shared" si="17"/>
        <v>154.46704</v>
      </c>
      <c r="G574" s="32">
        <v>5.6000000000000008E-2</v>
      </c>
      <c r="H574" s="30">
        <v>1</v>
      </c>
      <c r="I574" s="59" t="s">
        <v>2381</v>
      </c>
      <c r="J574" s="33" t="s">
        <v>2717</v>
      </c>
    </row>
    <row r="575" spans="1:10" ht="10.199999999999999" customHeight="1" x14ac:dyDescent="0.25">
      <c r="A575" s="55" t="s">
        <v>2379</v>
      </c>
      <c r="B575" s="30" t="s">
        <v>2495</v>
      </c>
      <c r="C575" s="30" t="s">
        <v>2561</v>
      </c>
      <c r="D575" s="36">
        <v>133</v>
      </c>
      <c r="E575" s="36">
        <f t="shared" si="16"/>
        <v>142.46959999999999</v>
      </c>
      <c r="F575" s="36">
        <f t="shared" si="17"/>
        <v>146.74368799999999</v>
      </c>
      <c r="G575" s="32">
        <v>0.06</v>
      </c>
      <c r="H575" s="30">
        <v>1</v>
      </c>
      <c r="I575" s="59" t="s">
        <v>2382</v>
      </c>
      <c r="J575" s="33" t="s">
        <v>2717</v>
      </c>
    </row>
    <row r="576" spans="1:10" ht="10.199999999999999" customHeight="1" x14ac:dyDescent="0.25">
      <c r="A576" s="52" t="s">
        <v>1568</v>
      </c>
      <c r="B576" s="30" t="s">
        <v>727</v>
      </c>
      <c r="C576" s="30" t="s">
        <v>1826</v>
      </c>
      <c r="D576" s="36">
        <v>17.5</v>
      </c>
      <c r="E576" s="36">
        <f t="shared" si="16"/>
        <v>18.745999999999999</v>
      </c>
      <c r="F576" s="36">
        <f t="shared" si="17"/>
        <v>19.30838</v>
      </c>
      <c r="G576" s="53">
        <v>6.9000000000000006E-2</v>
      </c>
      <c r="H576" s="30">
        <v>1</v>
      </c>
      <c r="I576" s="29" t="s">
        <v>1698</v>
      </c>
      <c r="J576" s="33" t="s">
        <v>2717</v>
      </c>
    </row>
    <row r="577" spans="1:10" ht="10.199999999999999" customHeight="1" x14ac:dyDescent="0.25">
      <c r="A577" s="52" t="s">
        <v>1569</v>
      </c>
      <c r="B577" s="30" t="s">
        <v>727</v>
      </c>
      <c r="C577" s="30" t="s">
        <v>728</v>
      </c>
      <c r="D577" s="36">
        <v>22.6</v>
      </c>
      <c r="E577" s="36">
        <f t="shared" si="16"/>
        <v>24.209119999999999</v>
      </c>
      <c r="F577" s="36">
        <f t="shared" si="17"/>
        <v>24.935393599999998</v>
      </c>
      <c r="G577" s="53">
        <v>0.13100000000000001</v>
      </c>
      <c r="H577" s="30">
        <v>1</v>
      </c>
      <c r="I577" s="29" t="s">
        <v>500</v>
      </c>
      <c r="J577" s="33" t="s">
        <v>2717</v>
      </c>
    </row>
    <row r="578" spans="1:10" ht="10.199999999999999" customHeight="1" x14ac:dyDescent="0.25">
      <c r="A578" s="52" t="s">
        <v>1570</v>
      </c>
      <c r="B578" s="30" t="s">
        <v>729</v>
      </c>
      <c r="C578" s="30" t="s">
        <v>1008</v>
      </c>
      <c r="D578" s="36">
        <v>16.8</v>
      </c>
      <c r="E578" s="36">
        <f t="shared" ref="E578:E645" si="18">D578*1.0712</f>
        <v>17.99616</v>
      </c>
      <c r="F578" s="36">
        <f t="shared" si="17"/>
        <v>18.536044799999999</v>
      </c>
      <c r="G578" s="53">
        <v>7.3999999999999996E-2</v>
      </c>
      <c r="H578" s="30">
        <v>1</v>
      </c>
      <c r="I578" s="29" t="s">
        <v>501</v>
      </c>
      <c r="J578" s="33" t="s">
        <v>2717</v>
      </c>
    </row>
    <row r="579" spans="1:10" ht="10.199999999999999" customHeight="1" x14ac:dyDescent="0.25">
      <c r="A579" s="52" t="s">
        <v>2215</v>
      </c>
      <c r="B579" s="30" t="s">
        <v>730</v>
      </c>
      <c r="C579" s="30" t="s">
        <v>731</v>
      </c>
      <c r="D579" s="36">
        <v>19.899999999999999</v>
      </c>
      <c r="E579" s="36">
        <f t="shared" si="18"/>
        <v>21.316879999999998</v>
      </c>
      <c r="F579" s="36">
        <f t="shared" si="17"/>
        <v>21.9563864</v>
      </c>
      <c r="G579" s="53">
        <v>6.3E-2</v>
      </c>
      <c r="H579" s="30">
        <v>1</v>
      </c>
      <c r="I579" s="29" t="s">
        <v>502</v>
      </c>
      <c r="J579" s="33" t="s">
        <v>2759</v>
      </c>
    </row>
    <row r="580" spans="1:10" ht="10.199999999999999" customHeight="1" x14ac:dyDescent="0.25">
      <c r="A580" s="52" t="s">
        <v>2216</v>
      </c>
      <c r="B580" s="30" t="s">
        <v>730</v>
      </c>
      <c r="C580" s="30" t="s">
        <v>2778</v>
      </c>
      <c r="D580" s="36">
        <v>20.100000000000001</v>
      </c>
      <c r="E580" s="36">
        <f t="shared" si="18"/>
        <v>21.531120000000001</v>
      </c>
      <c r="F580" s="36">
        <f t="shared" si="17"/>
        <v>22.177053600000001</v>
      </c>
      <c r="G580" s="53">
        <v>8.7999999999999995E-2</v>
      </c>
      <c r="H580" s="30">
        <v>1</v>
      </c>
      <c r="I580" s="29" t="s">
        <v>503</v>
      </c>
      <c r="J580" s="33" t="s">
        <v>2759</v>
      </c>
    </row>
    <row r="581" spans="1:10" ht="10.199999999999999" customHeight="1" x14ac:dyDescent="0.25">
      <c r="A581" s="52" t="s">
        <v>2217</v>
      </c>
      <c r="B581" s="30" t="s">
        <v>2779</v>
      </c>
      <c r="C581" s="30" t="s">
        <v>2780</v>
      </c>
      <c r="D581" s="36">
        <v>46.4</v>
      </c>
      <c r="E581" s="36">
        <f t="shared" si="18"/>
        <v>49.703679999999999</v>
      </c>
      <c r="F581" s="36">
        <f t="shared" ref="F581:F648" si="19">E581*1.03</f>
        <v>51.194790400000002</v>
      </c>
      <c r="G581" s="53">
        <v>0.158</v>
      </c>
      <c r="H581" s="30">
        <v>1</v>
      </c>
      <c r="I581" s="29" t="s">
        <v>504</v>
      </c>
      <c r="J581" s="33" t="s">
        <v>2717</v>
      </c>
    </row>
    <row r="582" spans="1:10" ht="10.199999999999999" customHeight="1" x14ac:dyDescent="0.25">
      <c r="A582" s="52" t="s">
        <v>2218</v>
      </c>
      <c r="B582" s="30" t="s">
        <v>2781</v>
      </c>
      <c r="C582" s="30" t="s">
        <v>2782</v>
      </c>
      <c r="D582" s="36">
        <v>11.3</v>
      </c>
      <c r="E582" s="36">
        <f t="shared" si="18"/>
        <v>12.104559999999999</v>
      </c>
      <c r="F582" s="36">
        <f t="shared" si="19"/>
        <v>12.467696799999999</v>
      </c>
      <c r="G582" s="53">
        <v>4.5999999999999999E-2</v>
      </c>
      <c r="H582" s="30">
        <v>1</v>
      </c>
      <c r="I582" s="29" t="s">
        <v>505</v>
      </c>
      <c r="J582" s="33" t="s">
        <v>2717</v>
      </c>
    </row>
    <row r="583" spans="1:10" ht="10.199999999999999" customHeight="1" x14ac:dyDescent="0.25">
      <c r="A583" s="52" t="s">
        <v>2219</v>
      </c>
      <c r="B583" s="30" t="s">
        <v>2781</v>
      </c>
      <c r="C583" s="30" t="s">
        <v>2783</v>
      </c>
      <c r="D583" s="36">
        <v>11.3</v>
      </c>
      <c r="E583" s="36">
        <f t="shared" si="18"/>
        <v>12.104559999999999</v>
      </c>
      <c r="F583" s="36">
        <f t="shared" si="19"/>
        <v>12.467696799999999</v>
      </c>
      <c r="G583" s="53">
        <v>6.8000000000000005E-2</v>
      </c>
      <c r="H583" s="30">
        <v>1</v>
      </c>
      <c r="I583" s="29" t="s">
        <v>506</v>
      </c>
      <c r="J583" s="33" t="s">
        <v>2717</v>
      </c>
    </row>
    <row r="584" spans="1:10" ht="10.199999999999999" customHeight="1" x14ac:dyDescent="0.25">
      <c r="A584" s="52" t="s">
        <v>2220</v>
      </c>
      <c r="B584" s="30" t="s">
        <v>2784</v>
      </c>
      <c r="C584" s="30" t="s">
        <v>2785</v>
      </c>
      <c r="D584" s="36">
        <v>32.4</v>
      </c>
      <c r="E584" s="36">
        <f t="shared" si="18"/>
        <v>34.706879999999998</v>
      </c>
      <c r="F584" s="36">
        <f t="shared" si="19"/>
        <v>35.748086399999998</v>
      </c>
      <c r="G584" s="53">
        <v>0.21299999999999999</v>
      </c>
      <c r="H584" s="30">
        <v>1</v>
      </c>
      <c r="I584" s="29" t="s">
        <v>507</v>
      </c>
      <c r="J584" s="33" t="s">
        <v>2717</v>
      </c>
    </row>
    <row r="585" spans="1:10" ht="10.199999999999999" customHeight="1" x14ac:dyDescent="0.25">
      <c r="A585" s="52" t="s">
        <v>2221</v>
      </c>
      <c r="B585" s="30" t="s">
        <v>2784</v>
      </c>
      <c r="C585" s="30" t="s">
        <v>2786</v>
      </c>
      <c r="D585" s="36">
        <v>37.4</v>
      </c>
      <c r="E585" s="36">
        <f t="shared" si="18"/>
        <v>40.062879999999993</v>
      </c>
      <c r="F585" s="36">
        <f t="shared" si="19"/>
        <v>41.264766399999992</v>
      </c>
      <c r="G585" s="53">
        <v>0.315</v>
      </c>
      <c r="H585" s="30">
        <v>1</v>
      </c>
      <c r="I585" s="29" t="s">
        <v>508</v>
      </c>
      <c r="J585" s="33" t="s">
        <v>2717</v>
      </c>
    </row>
    <row r="586" spans="1:10" ht="10.199999999999999" customHeight="1" x14ac:dyDescent="0.25">
      <c r="A586" s="52" t="s">
        <v>2222</v>
      </c>
      <c r="B586" s="30" t="s">
        <v>2787</v>
      </c>
      <c r="C586" s="30"/>
      <c r="D586" s="36">
        <v>20.7</v>
      </c>
      <c r="E586" s="36">
        <f t="shared" si="18"/>
        <v>22.173839999999998</v>
      </c>
      <c r="F586" s="36">
        <f t="shared" si="19"/>
        <v>22.839055200000001</v>
      </c>
      <c r="G586" s="53">
        <v>0.124</v>
      </c>
      <c r="H586" s="30">
        <v>1</v>
      </c>
      <c r="I586" s="29" t="s">
        <v>509</v>
      </c>
      <c r="J586" s="33" t="s">
        <v>2717</v>
      </c>
    </row>
    <row r="587" spans="1:10" ht="10.199999999999999" customHeight="1" x14ac:dyDescent="0.25">
      <c r="A587" s="52" t="s">
        <v>167</v>
      </c>
      <c r="B587" s="30" t="s">
        <v>168</v>
      </c>
      <c r="C587" s="30" t="s">
        <v>169</v>
      </c>
      <c r="D587" s="36">
        <v>21.1</v>
      </c>
      <c r="E587" s="36">
        <f t="shared" si="18"/>
        <v>22.602319999999999</v>
      </c>
      <c r="F587" s="36">
        <f t="shared" si="19"/>
        <v>23.280389599999999</v>
      </c>
      <c r="G587" s="53">
        <v>6.8000000000000005E-2</v>
      </c>
      <c r="H587" s="30">
        <v>1</v>
      </c>
      <c r="I587" s="55" t="s">
        <v>170</v>
      </c>
      <c r="J587" s="33" t="s">
        <v>2717</v>
      </c>
    </row>
    <row r="588" spans="1:10" ht="10.199999999999999" customHeight="1" x14ac:dyDescent="0.25">
      <c r="A588" s="29" t="s">
        <v>2383</v>
      </c>
      <c r="B588" s="30" t="s">
        <v>729</v>
      </c>
      <c r="C588" s="30" t="s">
        <v>2562</v>
      </c>
      <c r="D588" s="36">
        <v>24.5</v>
      </c>
      <c r="E588" s="36">
        <f t="shared" si="18"/>
        <v>26.244399999999999</v>
      </c>
      <c r="F588" s="36">
        <f t="shared" si="19"/>
        <v>27.031731999999998</v>
      </c>
      <c r="G588" s="32">
        <v>0.107</v>
      </c>
      <c r="H588" s="30">
        <v>1</v>
      </c>
      <c r="I588" s="59" t="s">
        <v>2384</v>
      </c>
      <c r="J588" s="33" t="s">
        <v>2717</v>
      </c>
    </row>
    <row r="589" spans="1:10" ht="10.199999999999999" customHeight="1" x14ac:dyDescent="0.25">
      <c r="A589" s="52" t="s">
        <v>2223</v>
      </c>
      <c r="B589" s="30" t="s">
        <v>2788</v>
      </c>
      <c r="C589" s="30" t="s">
        <v>2054</v>
      </c>
      <c r="D589" s="36">
        <v>14</v>
      </c>
      <c r="E589" s="36">
        <f t="shared" si="18"/>
        <v>14.996799999999999</v>
      </c>
      <c r="F589" s="36">
        <f t="shared" si="19"/>
        <v>15.446703999999999</v>
      </c>
      <c r="G589" s="53">
        <v>4.7E-2</v>
      </c>
      <c r="H589" s="30">
        <v>1</v>
      </c>
      <c r="I589" s="29" t="s">
        <v>510</v>
      </c>
      <c r="J589" s="33" t="s">
        <v>2717</v>
      </c>
    </row>
    <row r="590" spans="1:10" ht="10.199999999999999" customHeight="1" x14ac:dyDescent="0.25">
      <c r="A590" s="52" t="s">
        <v>2224</v>
      </c>
      <c r="B590" s="30" t="s">
        <v>2789</v>
      </c>
      <c r="C590" s="30" t="s">
        <v>2790</v>
      </c>
      <c r="D590" s="36">
        <v>28.8</v>
      </c>
      <c r="E590" s="36">
        <f t="shared" si="18"/>
        <v>30.850559999999998</v>
      </c>
      <c r="F590" s="36">
        <f t="shared" si="19"/>
        <v>31.776076799999998</v>
      </c>
      <c r="G590" s="53">
        <v>6.0999999999999999E-2</v>
      </c>
      <c r="H590" s="30">
        <v>1</v>
      </c>
      <c r="I590" s="29" t="s">
        <v>511</v>
      </c>
      <c r="J590" s="33" t="s">
        <v>2717</v>
      </c>
    </row>
    <row r="591" spans="1:10" ht="10.199999999999999" customHeight="1" x14ac:dyDescent="0.25">
      <c r="A591" s="50" t="s">
        <v>2180</v>
      </c>
      <c r="B591" s="4" t="s">
        <v>1799</v>
      </c>
      <c r="C591" s="4" t="s">
        <v>2186</v>
      </c>
      <c r="D591" s="3">
        <v>17.2</v>
      </c>
      <c r="E591" s="3">
        <f t="shared" si="18"/>
        <v>18.424639999999997</v>
      </c>
      <c r="F591" s="3">
        <f t="shared" si="19"/>
        <v>18.977379199999998</v>
      </c>
      <c r="G591" s="51">
        <v>7.0000000000000007E-2</v>
      </c>
      <c r="H591" s="4">
        <v>1</v>
      </c>
      <c r="I591" s="10" t="s">
        <v>2181</v>
      </c>
      <c r="J591" s="5" t="s">
        <v>675</v>
      </c>
    </row>
    <row r="592" spans="1:10" ht="10.199999999999999" customHeight="1" x14ac:dyDescent="0.25">
      <c r="A592" s="50" t="s">
        <v>2182</v>
      </c>
      <c r="B592" s="4" t="s">
        <v>2189</v>
      </c>
      <c r="C592" s="4" t="s">
        <v>2187</v>
      </c>
      <c r="D592" s="3">
        <v>34.799999999999997</v>
      </c>
      <c r="E592" s="3">
        <f t="shared" si="18"/>
        <v>37.277759999999994</v>
      </c>
      <c r="F592" s="3">
        <v>25</v>
      </c>
      <c r="G592" s="51">
        <v>0.2</v>
      </c>
      <c r="H592" s="4">
        <v>1</v>
      </c>
      <c r="I592" s="10" t="s">
        <v>2183</v>
      </c>
      <c r="J592" s="5" t="s">
        <v>675</v>
      </c>
    </row>
    <row r="593" spans="1:10" ht="10.199999999999999" customHeight="1" x14ac:dyDescent="0.25">
      <c r="A593" s="50" t="s">
        <v>2184</v>
      </c>
      <c r="B593" s="4" t="s">
        <v>2190</v>
      </c>
      <c r="C593" s="4" t="s">
        <v>2188</v>
      </c>
      <c r="D593" s="3">
        <v>32.700000000000003</v>
      </c>
      <c r="E593" s="3">
        <f t="shared" si="18"/>
        <v>35.028240000000004</v>
      </c>
      <c r="F593" s="3">
        <v>23.2</v>
      </c>
      <c r="G593" s="51">
        <v>0.2</v>
      </c>
      <c r="H593" s="4">
        <v>1</v>
      </c>
      <c r="I593" s="10" t="s">
        <v>2185</v>
      </c>
      <c r="J593" s="5" t="s">
        <v>675</v>
      </c>
    </row>
    <row r="594" spans="1:10" ht="10.199999999999999" customHeight="1" x14ac:dyDescent="0.25">
      <c r="A594" s="29" t="s">
        <v>2903</v>
      </c>
      <c r="B594" s="86" t="s">
        <v>2911</v>
      </c>
      <c r="C594" s="30"/>
      <c r="D594" s="3"/>
      <c r="E594" s="3"/>
      <c r="F594" s="36">
        <v>11.1</v>
      </c>
      <c r="G594" s="32">
        <v>8.5999999999999993E-2</v>
      </c>
      <c r="H594" s="30">
        <v>1</v>
      </c>
      <c r="I594" s="29" t="s">
        <v>2907</v>
      </c>
      <c r="J594" s="33" t="s">
        <v>2717</v>
      </c>
    </row>
    <row r="595" spans="1:10" ht="10.199999999999999" customHeight="1" x14ac:dyDescent="0.25">
      <c r="A595" s="29" t="s">
        <v>2904</v>
      </c>
      <c r="B595" s="86" t="s">
        <v>2912</v>
      </c>
      <c r="C595" s="30"/>
      <c r="D595" s="3"/>
      <c r="E595" s="3"/>
      <c r="F595" s="36">
        <v>12.8</v>
      </c>
      <c r="G595" s="32">
        <v>0.13100000000000001</v>
      </c>
      <c r="H595" s="30">
        <v>1</v>
      </c>
      <c r="I595" s="29" t="s">
        <v>2908</v>
      </c>
      <c r="J595" s="33" t="s">
        <v>2717</v>
      </c>
    </row>
    <row r="596" spans="1:10" ht="10.199999999999999" customHeight="1" x14ac:dyDescent="0.25">
      <c r="A596" s="29" t="s">
        <v>2905</v>
      </c>
      <c r="B596" s="86" t="s">
        <v>2913</v>
      </c>
      <c r="C596" s="30"/>
      <c r="D596" s="3"/>
      <c r="E596" s="3"/>
      <c r="F596" s="36">
        <v>19.2</v>
      </c>
      <c r="G596" s="32">
        <v>0.193</v>
      </c>
      <c r="H596" s="30">
        <v>1</v>
      </c>
      <c r="I596" s="29" t="s">
        <v>2909</v>
      </c>
      <c r="J596" s="33" t="s">
        <v>2717</v>
      </c>
    </row>
    <row r="597" spans="1:10" ht="10.199999999999999" customHeight="1" x14ac:dyDescent="0.25">
      <c r="A597" s="29" t="s">
        <v>2906</v>
      </c>
      <c r="B597" s="86" t="s">
        <v>2917</v>
      </c>
      <c r="C597" s="30" t="s">
        <v>2918</v>
      </c>
      <c r="D597" s="3"/>
      <c r="E597" s="3"/>
      <c r="F597" s="36">
        <v>8.6</v>
      </c>
      <c r="G597" s="32">
        <v>0.106</v>
      </c>
      <c r="H597" s="30">
        <v>1</v>
      </c>
      <c r="I597" s="29" t="s">
        <v>2910</v>
      </c>
      <c r="J597" s="33" t="s">
        <v>2717</v>
      </c>
    </row>
    <row r="598" spans="1:10" ht="10.199999999999999" customHeight="1" x14ac:dyDescent="0.25">
      <c r="A598" s="52" t="s">
        <v>13</v>
      </c>
      <c r="B598" s="30" t="s">
        <v>2791</v>
      </c>
      <c r="C598" s="30" t="s">
        <v>2777</v>
      </c>
      <c r="D598" s="36">
        <v>90.3</v>
      </c>
      <c r="E598" s="36">
        <f t="shared" si="18"/>
        <v>96.729359999999986</v>
      </c>
      <c r="F598" s="36">
        <f t="shared" si="19"/>
        <v>99.631240799999986</v>
      </c>
      <c r="G598" s="53">
        <v>0.252</v>
      </c>
      <c r="H598" s="30">
        <v>1</v>
      </c>
      <c r="I598" s="29" t="s">
        <v>1908</v>
      </c>
      <c r="J598" s="33" t="s">
        <v>2717</v>
      </c>
    </row>
    <row r="599" spans="1:10" ht="10.199999999999999" customHeight="1" x14ac:dyDescent="0.25">
      <c r="A599" s="52" t="s">
        <v>14</v>
      </c>
      <c r="B599" s="30" t="s">
        <v>2792</v>
      </c>
      <c r="C599" s="30" t="s">
        <v>2793</v>
      </c>
      <c r="D599" s="36">
        <v>14</v>
      </c>
      <c r="E599" s="36">
        <f t="shared" si="18"/>
        <v>14.996799999999999</v>
      </c>
      <c r="F599" s="36">
        <f t="shared" si="19"/>
        <v>15.446703999999999</v>
      </c>
      <c r="G599" s="53">
        <v>0.153</v>
      </c>
      <c r="H599" s="30">
        <v>1</v>
      </c>
      <c r="I599" s="29" t="s">
        <v>1909</v>
      </c>
      <c r="J599" s="33" t="s">
        <v>2717</v>
      </c>
    </row>
    <row r="600" spans="1:10" ht="10.199999999999999" customHeight="1" x14ac:dyDescent="0.25">
      <c r="A600" s="52" t="s">
        <v>17</v>
      </c>
      <c r="B600" s="78" t="s">
        <v>2794</v>
      </c>
      <c r="C600" s="78" t="s">
        <v>2795</v>
      </c>
      <c r="D600" s="36">
        <v>55.8</v>
      </c>
      <c r="E600" s="36">
        <f t="shared" si="18"/>
        <v>59.772959999999991</v>
      </c>
      <c r="F600" s="36">
        <f t="shared" si="19"/>
        <v>61.566148799999993</v>
      </c>
      <c r="G600" s="64">
        <v>0.23100000000000001</v>
      </c>
      <c r="H600" s="30">
        <v>1</v>
      </c>
      <c r="I600" s="87" t="s">
        <v>18</v>
      </c>
      <c r="J600" s="33" t="s">
        <v>2764</v>
      </c>
    </row>
    <row r="601" spans="1:10" ht="10.199999999999999" customHeight="1" x14ac:dyDescent="0.25">
      <c r="A601" s="52" t="s">
        <v>19</v>
      </c>
      <c r="B601" s="78" t="s">
        <v>2794</v>
      </c>
      <c r="C601" s="78" t="s">
        <v>2796</v>
      </c>
      <c r="D601" s="36">
        <v>29.1</v>
      </c>
      <c r="E601" s="36">
        <f t="shared" si="18"/>
        <v>31.17192</v>
      </c>
      <c r="F601" s="36">
        <f t="shared" si="19"/>
        <v>32.107077600000004</v>
      </c>
      <c r="G601" s="64">
        <v>0.19500000000000001</v>
      </c>
      <c r="H601" s="30">
        <v>1</v>
      </c>
      <c r="I601" s="87" t="s">
        <v>20</v>
      </c>
      <c r="J601" s="33" t="s">
        <v>2769</v>
      </c>
    </row>
    <row r="602" spans="1:10" ht="10.199999999999999" customHeight="1" x14ac:dyDescent="0.25">
      <c r="A602" s="52" t="s">
        <v>21</v>
      </c>
      <c r="B602" s="78" t="s">
        <v>2794</v>
      </c>
      <c r="C602" s="78" t="s">
        <v>2797</v>
      </c>
      <c r="D602" s="36">
        <v>45.3</v>
      </c>
      <c r="E602" s="36">
        <f t="shared" si="18"/>
        <v>48.525359999999992</v>
      </c>
      <c r="F602" s="36">
        <f t="shared" si="19"/>
        <v>49.981120799999992</v>
      </c>
      <c r="G602" s="64">
        <v>0.11799999999999999</v>
      </c>
      <c r="H602" s="30">
        <v>1</v>
      </c>
      <c r="I602" s="87" t="s">
        <v>22</v>
      </c>
      <c r="J602" s="33" t="s">
        <v>2717</v>
      </c>
    </row>
    <row r="603" spans="1:10" ht="10.199999999999999" customHeight="1" x14ac:dyDescent="0.25">
      <c r="A603" s="52" t="s">
        <v>23</v>
      </c>
      <c r="B603" s="78" t="s">
        <v>2794</v>
      </c>
      <c r="C603" s="78" t="s">
        <v>2798</v>
      </c>
      <c r="D603" s="36">
        <v>55.8</v>
      </c>
      <c r="E603" s="36">
        <f t="shared" si="18"/>
        <v>59.772959999999991</v>
      </c>
      <c r="F603" s="36">
        <f t="shared" si="19"/>
        <v>61.566148799999993</v>
      </c>
      <c r="G603" s="64">
        <v>0.22</v>
      </c>
      <c r="H603" s="30">
        <v>1</v>
      </c>
      <c r="I603" s="87" t="s">
        <v>24</v>
      </c>
      <c r="J603" s="33" t="s">
        <v>2717</v>
      </c>
    </row>
    <row r="604" spans="1:10" ht="10.199999999999999" customHeight="1" x14ac:dyDescent="0.25">
      <c r="A604" s="52" t="s">
        <v>25</v>
      </c>
      <c r="B604" s="78" t="s">
        <v>2794</v>
      </c>
      <c r="C604" s="78" t="s">
        <v>2799</v>
      </c>
      <c r="D604" s="36">
        <v>36.4</v>
      </c>
      <c r="E604" s="36">
        <f t="shared" si="18"/>
        <v>38.991679999999995</v>
      </c>
      <c r="F604" s="36">
        <f t="shared" si="19"/>
        <v>40.161430399999993</v>
      </c>
      <c r="G604" s="64">
        <v>0.125</v>
      </c>
      <c r="H604" s="30">
        <v>1</v>
      </c>
      <c r="I604" s="87" t="s">
        <v>26</v>
      </c>
      <c r="J604" s="33" t="s">
        <v>2717</v>
      </c>
    </row>
    <row r="605" spans="1:10" ht="10.199999999999999" customHeight="1" x14ac:dyDescent="0.25">
      <c r="A605" s="52" t="s">
        <v>27</v>
      </c>
      <c r="B605" s="78" t="s">
        <v>2794</v>
      </c>
      <c r="C605" s="78" t="s">
        <v>2800</v>
      </c>
      <c r="D605" s="36">
        <v>26.6</v>
      </c>
      <c r="E605" s="36">
        <f t="shared" si="18"/>
        <v>28.493919999999999</v>
      </c>
      <c r="F605" s="36">
        <f t="shared" si="19"/>
        <v>29.3487376</v>
      </c>
      <c r="G605" s="64">
        <v>7.4999999999999997E-2</v>
      </c>
      <c r="H605" s="30">
        <v>1</v>
      </c>
      <c r="I605" s="87" t="s">
        <v>28</v>
      </c>
      <c r="J605" s="33" t="s">
        <v>2765</v>
      </c>
    </row>
    <row r="606" spans="1:10" ht="10.199999999999999" customHeight="1" x14ac:dyDescent="0.25">
      <c r="A606" s="52" t="s">
        <v>29</v>
      </c>
      <c r="B606" s="78" t="s">
        <v>514</v>
      </c>
      <c r="C606" s="78" t="s">
        <v>2801</v>
      </c>
      <c r="D606" s="36">
        <v>26.1</v>
      </c>
      <c r="E606" s="36">
        <f t="shared" si="18"/>
        <v>27.958320000000001</v>
      </c>
      <c r="F606" s="36">
        <f t="shared" si="19"/>
        <v>28.7970696</v>
      </c>
      <c r="G606" s="64">
        <v>8.5999999999999993E-2</v>
      </c>
      <c r="H606" s="30">
        <v>1</v>
      </c>
      <c r="I606" s="87" t="s">
        <v>30</v>
      </c>
      <c r="J606" s="33" t="s">
        <v>2717</v>
      </c>
    </row>
    <row r="607" spans="1:10" ht="10.199999999999999" customHeight="1" x14ac:dyDescent="0.25">
      <c r="A607" s="52" t="s">
        <v>31</v>
      </c>
      <c r="B607" s="78" t="s">
        <v>514</v>
      </c>
      <c r="C607" s="78" t="s">
        <v>557</v>
      </c>
      <c r="D607" s="36">
        <v>33.1</v>
      </c>
      <c r="E607" s="36">
        <f t="shared" si="18"/>
        <v>35.456719999999997</v>
      </c>
      <c r="F607" s="36">
        <f t="shared" si="19"/>
        <v>36.520421599999999</v>
      </c>
      <c r="G607" s="64">
        <v>0.129</v>
      </c>
      <c r="H607" s="30">
        <v>1</v>
      </c>
      <c r="I607" s="87" t="s">
        <v>32</v>
      </c>
      <c r="J607" s="33" t="s">
        <v>2717</v>
      </c>
    </row>
    <row r="608" spans="1:10" ht="10.199999999999999" customHeight="1" x14ac:dyDescent="0.25">
      <c r="A608" s="52" t="s">
        <v>33</v>
      </c>
      <c r="B608" s="30" t="s">
        <v>558</v>
      </c>
      <c r="C608" s="30" t="s">
        <v>559</v>
      </c>
      <c r="D608" s="36">
        <v>21.6</v>
      </c>
      <c r="E608" s="36">
        <f t="shared" si="18"/>
        <v>23.137920000000001</v>
      </c>
      <c r="F608" s="36">
        <f t="shared" si="19"/>
        <v>23.832057600000002</v>
      </c>
      <c r="G608" s="64">
        <v>1E-3</v>
      </c>
      <c r="H608" s="30">
        <v>1</v>
      </c>
      <c r="I608" s="29" t="s">
        <v>781</v>
      </c>
      <c r="J608" s="33" t="s">
        <v>2727</v>
      </c>
    </row>
    <row r="609" spans="1:10" ht="10.199999999999999" customHeight="1" x14ac:dyDescent="0.25">
      <c r="A609" s="52" t="s">
        <v>782</v>
      </c>
      <c r="B609" s="30" t="s">
        <v>558</v>
      </c>
      <c r="C609" s="30" t="s">
        <v>560</v>
      </c>
      <c r="D609" s="36">
        <v>25.2</v>
      </c>
      <c r="E609" s="36">
        <f t="shared" si="18"/>
        <v>26.994239999999998</v>
      </c>
      <c r="F609" s="36">
        <f t="shared" si="19"/>
        <v>27.804067199999999</v>
      </c>
      <c r="G609" s="64">
        <v>1E-3</v>
      </c>
      <c r="H609" s="30">
        <v>1</v>
      </c>
      <c r="I609" s="29" t="s">
        <v>783</v>
      </c>
      <c r="J609" s="33" t="s">
        <v>2727</v>
      </c>
    </row>
    <row r="610" spans="1:10" ht="10.199999999999999" customHeight="1" x14ac:dyDescent="0.25">
      <c r="A610" s="56" t="s">
        <v>876</v>
      </c>
      <c r="B610" s="57" t="s">
        <v>393</v>
      </c>
      <c r="C610" s="57" t="s">
        <v>395</v>
      </c>
      <c r="D610" s="36">
        <v>45.7</v>
      </c>
      <c r="E610" s="36">
        <f t="shared" si="18"/>
        <v>48.95384</v>
      </c>
      <c r="F610" s="36">
        <f t="shared" si="19"/>
        <v>50.422455200000002</v>
      </c>
      <c r="G610" s="54">
        <v>0.17899999999999999</v>
      </c>
      <c r="H610" s="30">
        <v>1</v>
      </c>
      <c r="I610" s="55" t="s">
        <v>877</v>
      </c>
      <c r="J610" s="33" t="s">
        <v>2717</v>
      </c>
    </row>
    <row r="611" spans="1:10" ht="10.199999999999999" customHeight="1" x14ac:dyDescent="0.25">
      <c r="A611" s="56" t="s">
        <v>878</v>
      </c>
      <c r="B611" s="57" t="s">
        <v>394</v>
      </c>
      <c r="C611" s="57" t="s">
        <v>396</v>
      </c>
      <c r="D611" s="36">
        <v>42.8</v>
      </c>
      <c r="E611" s="36">
        <f t="shared" si="18"/>
        <v>45.847359999999995</v>
      </c>
      <c r="F611" s="36">
        <f t="shared" si="19"/>
        <v>47.222780799999995</v>
      </c>
      <c r="G611" s="54">
        <v>0.17299999999999996</v>
      </c>
      <c r="H611" s="30">
        <v>1</v>
      </c>
      <c r="I611" s="55" t="s">
        <v>879</v>
      </c>
      <c r="J611" s="33" t="s">
        <v>2717</v>
      </c>
    </row>
    <row r="612" spans="1:10" ht="10.199999999999999" customHeight="1" x14ac:dyDescent="0.25">
      <c r="A612" s="52" t="s">
        <v>1536</v>
      </c>
      <c r="B612" s="30" t="s">
        <v>561</v>
      </c>
      <c r="C612" s="30" t="s">
        <v>562</v>
      </c>
      <c r="D612" s="36">
        <v>56.8</v>
      </c>
      <c r="E612" s="36">
        <f t="shared" si="18"/>
        <v>60.844159999999995</v>
      </c>
      <c r="F612" s="36">
        <f t="shared" si="19"/>
        <v>62.669484799999999</v>
      </c>
      <c r="G612" s="53">
        <v>0.156</v>
      </c>
      <c r="H612" s="30">
        <v>1</v>
      </c>
      <c r="I612" s="29" t="s">
        <v>1537</v>
      </c>
      <c r="J612" s="33" t="s">
        <v>2764</v>
      </c>
    </row>
    <row r="613" spans="1:10" ht="10.199999999999999" customHeight="1" x14ac:dyDescent="0.25">
      <c r="A613" s="52">
        <v>230740099</v>
      </c>
      <c r="B613" s="30" t="s">
        <v>710</v>
      </c>
      <c r="C613" s="30" t="s">
        <v>2777</v>
      </c>
      <c r="D613" s="36">
        <v>11.5</v>
      </c>
      <c r="E613" s="36">
        <f t="shared" si="18"/>
        <v>12.3188</v>
      </c>
      <c r="F613" s="36">
        <f t="shared" si="19"/>
        <v>12.688364</v>
      </c>
      <c r="G613" s="53">
        <v>0.04</v>
      </c>
      <c r="H613" s="30">
        <v>1</v>
      </c>
      <c r="I613" s="29" t="s">
        <v>1537</v>
      </c>
      <c r="J613" s="33" t="s">
        <v>2735</v>
      </c>
    </row>
    <row r="614" spans="1:10" ht="10.199999999999999" customHeight="1" x14ac:dyDescent="0.25">
      <c r="A614" s="52">
        <v>230770699</v>
      </c>
      <c r="B614" s="30" t="s">
        <v>2682</v>
      </c>
      <c r="C614" s="30" t="s">
        <v>711</v>
      </c>
      <c r="D614" s="36">
        <v>21.2</v>
      </c>
      <c r="E614" s="36">
        <f t="shared" si="18"/>
        <v>22.709439999999997</v>
      </c>
      <c r="F614" s="36">
        <f t="shared" si="19"/>
        <v>23.390723199999996</v>
      </c>
      <c r="G614" s="53">
        <v>0.28000000000000003</v>
      </c>
      <c r="H614" s="30">
        <v>1</v>
      </c>
      <c r="I614" s="29" t="s">
        <v>706</v>
      </c>
      <c r="J614" s="33" t="s">
        <v>2761</v>
      </c>
    </row>
    <row r="615" spans="1:10" ht="10.199999999999999" customHeight="1" x14ac:dyDescent="0.25">
      <c r="A615" s="52">
        <v>230771599</v>
      </c>
      <c r="B615" s="30" t="s">
        <v>2682</v>
      </c>
      <c r="C615" s="30" t="s">
        <v>2681</v>
      </c>
      <c r="D615" s="36">
        <v>19.100000000000001</v>
      </c>
      <c r="E615" s="36">
        <f t="shared" si="18"/>
        <v>20.45992</v>
      </c>
      <c r="F615" s="36">
        <f t="shared" si="19"/>
        <v>21.073717600000002</v>
      </c>
      <c r="G615" s="53">
        <v>0.28000000000000003</v>
      </c>
      <c r="H615" s="30">
        <v>1</v>
      </c>
      <c r="I615" s="29" t="s">
        <v>707</v>
      </c>
      <c r="J615" s="33" t="s">
        <v>2761</v>
      </c>
    </row>
    <row r="616" spans="1:10" ht="10.199999999999999" customHeight="1" x14ac:dyDescent="0.25">
      <c r="A616" s="52">
        <v>230792899</v>
      </c>
      <c r="B616" s="30" t="s">
        <v>2682</v>
      </c>
      <c r="C616" s="30" t="s">
        <v>708</v>
      </c>
      <c r="D616" s="36">
        <v>33.799999999999997</v>
      </c>
      <c r="E616" s="36">
        <f t="shared" si="18"/>
        <v>36.206559999999996</v>
      </c>
      <c r="F616" s="36">
        <f t="shared" si="19"/>
        <v>37.292756799999999</v>
      </c>
      <c r="G616" s="53">
        <v>0.22</v>
      </c>
      <c r="H616" s="30">
        <v>1</v>
      </c>
      <c r="I616" s="29" t="s">
        <v>709</v>
      </c>
      <c r="J616" s="33" t="s">
        <v>2761</v>
      </c>
    </row>
    <row r="617" spans="1:10" ht="10.199999999999999" customHeight="1" x14ac:dyDescent="0.25">
      <c r="A617" s="50">
        <v>230802899</v>
      </c>
      <c r="B617" s="4" t="s">
        <v>563</v>
      </c>
      <c r="C617" s="4" t="s">
        <v>1538</v>
      </c>
      <c r="D617" s="3">
        <v>18</v>
      </c>
      <c r="E617" s="3">
        <f t="shared" si="18"/>
        <v>19.281599999999997</v>
      </c>
      <c r="F617" s="3">
        <f t="shared" si="19"/>
        <v>19.860047999999999</v>
      </c>
      <c r="G617" s="51">
        <v>0.33</v>
      </c>
      <c r="H617" s="4">
        <v>1</v>
      </c>
      <c r="I617" s="10" t="s">
        <v>1539</v>
      </c>
      <c r="J617" s="5" t="s">
        <v>2720</v>
      </c>
    </row>
    <row r="618" spans="1:10" ht="10.199999999999999" customHeight="1" x14ac:dyDescent="0.25">
      <c r="A618" s="29" t="s">
        <v>2385</v>
      </c>
      <c r="B618" s="30" t="s">
        <v>2386</v>
      </c>
      <c r="C618" s="30" t="s">
        <v>2511</v>
      </c>
      <c r="D618" s="36">
        <v>30.5</v>
      </c>
      <c r="E618" s="36">
        <f t="shared" si="18"/>
        <v>32.671599999999998</v>
      </c>
      <c r="F618" s="36">
        <f t="shared" si="19"/>
        <v>33.651747999999998</v>
      </c>
      <c r="G618" s="32">
        <v>0.17499999999999999</v>
      </c>
      <c r="H618" s="30">
        <v>1</v>
      </c>
      <c r="I618" s="59" t="s">
        <v>2397</v>
      </c>
      <c r="J618" s="33" t="s">
        <v>2717</v>
      </c>
    </row>
    <row r="619" spans="1:10" ht="10.199999999999999" customHeight="1" x14ac:dyDescent="0.25">
      <c r="A619" s="29" t="s">
        <v>2387</v>
      </c>
      <c r="B619" s="30" t="s">
        <v>2563</v>
      </c>
      <c r="C619" s="30" t="s">
        <v>2481</v>
      </c>
      <c r="D619" s="36">
        <v>35.9</v>
      </c>
      <c r="E619" s="36">
        <f t="shared" si="18"/>
        <v>38.456079999999993</v>
      </c>
      <c r="F619" s="36">
        <f t="shared" si="19"/>
        <v>39.609762399999994</v>
      </c>
      <c r="G619" s="32">
        <v>0.36899999999999999</v>
      </c>
      <c r="H619" s="30">
        <v>1</v>
      </c>
      <c r="I619" s="59" t="s">
        <v>2398</v>
      </c>
      <c r="J619" s="33" t="s">
        <v>2717</v>
      </c>
    </row>
    <row r="620" spans="1:10" ht="10.199999999999999" customHeight="1" x14ac:dyDescent="0.25">
      <c r="A620" s="29" t="s">
        <v>2388</v>
      </c>
      <c r="B620" s="30" t="s">
        <v>2563</v>
      </c>
      <c r="C620" s="30" t="s">
        <v>2564</v>
      </c>
      <c r="D620" s="36">
        <v>30.4</v>
      </c>
      <c r="E620" s="36">
        <f t="shared" si="18"/>
        <v>32.564479999999996</v>
      </c>
      <c r="F620" s="36">
        <f t="shared" si="19"/>
        <v>33.541414399999994</v>
      </c>
      <c r="G620" s="32">
        <v>0.36899999999999999</v>
      </c>
      <c r="H620" s="30">
        <v>1</v>
      </c>
      <c r="I620" s="59" t="s">
        <v>2399</v>
      </c>
      <c r="J620" s="33" t="s">
        <v>2717</v>
      </c>
    </row>
    <row r="621" spans="1:10" ht="10.199999999999999" customHeight="1" x14ac:dyDescent="0.25">
      <c r="A621" s="29" t="s">
        <v>2389</v>
      </c>
      <c r="B621" s="30" t="s">
        <v>2390</v>
      </c>
      <c r="C621" s="30" t="s">
        <v>2777</v>
      </c>
      <c r="D621" s="36">
        <v>54.8</v>
      </c>
      <c r="E621" s="36">
        <f t="shared" si="18"/>
        <v>58.701759999999993</v>
      </c>
      <c r="F621" s="36">
        <f t="shared" si="19"/>
        <v>60.462812799999995</v>
      </c>
      <c r="G621" s="32">
        <v>0.253</v>
      </c>
      <c r="H621" s="30">
        <v>1</v>
      </c>
      <c r="I621" s="59" t="s">
        <v>2400</v>
      </c>
      <c r="J621" s="33" t="s">
        <v>2717</v>
      </c>
    </row>
    <row r="622" spans="1:10" ht="10.199999999999999" customHeight="1" x14ac:dyDescent="0.25">
      <c r="A622" s="29" t="s">
        <v>2391</v>
      </c>
      <c r="B622" s="30" t="s">
        <v>2392</v>
      </c>
      <c r="C622" s="30" t="s">
        <v>2538</v>
      </c>
      <c r="D622" s="36">
        <v>31.5</v>
      </c>
      <c r="E622" s="36">
        <f t="shared" si="18"/>
        <v>33.742799999999995</v>
      </c>
      <c r="F622" s="36">
        <f t="shared" si="19"/>
        <v>34.755083999999997</v>
      </c>
      <c r="G622" s="32">
        <v>9.3000000000000013E-2</v>
      </c>
      <c r="H622" s="30">
        <v>1</v>
      </c>
      <c r="I622" s="59" t="s">
        <v>2401</v>
      </c>
      <c r="J622" s="33" t="s">
        <v>2717</v>
      </c>
    </row>
    <row r="623" spans="1:10" ht="10.199999999999999" customHeight="1" x14ac:dyDescent="0.25">
      <c r="A623" s="29" t="s">
        <v>2393</v>
      </c>
      <c r="B623" s="30" t="s">
        <v>2394</v>
      </c>
      <c r="C623" s="30" t="s">
        <v>2565</v>
      </c>
      <c r="D623" s="36">
        <v>16.899999999999999</v>
      </c>
      <c r="E623" s="36">
        <f t="shared" si="18"/>
        <v>18.103279999999998</v>
      </c>
      <c r="F623" s="36">
        <f t="shared" si="19"/>
        <v>18.6463784</v>
      </c>
      <c r="G623" s="32">
        <v>1E-3</v>
      </c>
      <c r="H623" s="30">
        <v>1</v>
      </c>
      <c r="I623" s="59" t="s">
        <v>2402</v>
      </c>
      <c r="J623" s="33" t="s">
        <v>2717</v>
      </c>
    </row>
    <row r="624" spans="1:10" ht="10.199999999999999" customHeight="1" x14ac:dyDescent="0.25">
      <c r="A624" s="29" t="s">
        <v>2395</v>
      </c>
      <c r="B624" s="30" t="s">
        <v>2396</v>
      </c>
      <c r="C624" s="30" t="s">
        <v>2565</v>
      </c>
      <c r="D624" s="36">
        <v>16.899999999999999</v>
      </c>
      <c r="E624" s="36">
        <f t="shared" si="18"/>
        <v>18.103279999999998</v>
      </c>
      <c r="F624" s="36">
        <f t="shared" si="19"/>
        <v>18.6463784</v>
      </c>
      <c r="G624" s="32">
        <v>0.18</v>
      </c>
      <c r="H624" s="30">
        <v>1</v>
      </c>
      <c r="I624" s="59" t="s">
        <v>2403</v>
      </c>
      <c r="J624" s="33" t="s">
        <v>2717</v>
      </c>
    </row>
    <row r="625" spans="1:10" ht="10.199999999999999" customHeight="1" x14ac:dyDescent="0.25">
      <c r="A625" s="52" t="s">
        <v>15</v>
      </c>
      <c r="B625" s="30" t="s">
        <v>564</v>
      </c>
      <c r="C625" s="30" t="s">
        <v>565</v>
      </c>
      <c r="D625" s="36">
        <v>0.9</v>
      </c>
      <c r="E625" s="36">
        <f t="shared" si="18"/>
        <v>0.96407999999999994</v>
      </c>
      <c r="F625" s="36">
        <f t="shared" si="19"/>
        <v>0.99300239999999995</v>
      </c>
      <c r="G625" s="53">
        <v>2E-3</v>
      </c>
      <c r="H625" s="30">
        <v>1</v>
      </c>
      <c r="I625" s="29" t="s">
        <v>1910</v>
      </c>
      <c r="J625" s="33" t="s">
        <v>2717</v>
      </c>
    </row>
    <row r="626" spans="1:10" ht="10.199999999999999" customHeight="1" x14ac:dyDescent="0.25">
      <c r="A626" s="52" t="s">
        <v>16</v>
      </c>
      <c r="B626" s="30" t="s">
        <v>566</v>
      </c>
      <c r="C626" s="30" t="s">
        <v>569</v>
      </c>
      <c r="D626" s="36">
        <v>10.3</v>
      </c>
      <c r="E626" s="36">
        <f t="shared" si="18"/>
        <v>11.03336</v>
      </c>
      <c r="F626" s="36">
        <f t="shared" si="19"/>
        <v>11.3643608</v>
      </c>
      <c r="G626" s="53">
        <v>0.105</v>
      </c>
      <c r="H626" s="30">
        <v>20</v>
      </c>
      <c r="I626" s="29" t="s">
        <v>1911</v>
      </c>
      <c r="J626" s="33" t="s">
        <v>2717</v>
      </c>
    </row>
    <row r="627" spans="1:10" ht="10.199999999999999" customHeight="1" x14ac:dyDescent="0.25">
      <c r="A627" s="52" t="s">
        <v>362</v>
      </c>
      <c r="B627" s="30" t="s">
        <v>566</v>
      </c>
      <c r="C627" s="30" t="s">
        <v>570</v>
      </c>
      <c r="D627" s="36">
        <v>20.7</v>
      </c>
      <c r="E627" s="36">
        <f t="shared" si="18"/>
        <v>22.173839999999998</v>
      </c>
      <c r="F627" s="36">
        <f t="shared" si="19"/>
        <v>22.839055200000001</v>
      </c>
      <c r="G627" s="53">
        <v>0.184</v>
      </c>
      <c r="H627" s="30">
        <v>20</v>
      </c>
      <c r="I627" s="29" t="s">
        <v>1912</v>
      </c>
      <c r="J627" s="33" t="s">
        <v>2717</v>
      </c>
    </row>
    <row r="628" spans="1:10" ht="10.199999999999999" customHeight="1" x14ac:dyDescent="0.25">
      <c r="A628" s="52" t="s">
        <v>363</v>
      </c>
      <c r="B628" s="30" t="s">
        <v>566</v>
      </c>
      <c r="C628" s="30" t="s">
        <v>571</v>
      </c>
      <c r="D628" s="36">
        <v>16.7</v>
      </c>
      <c r="E628" s="36">
        <f t="shared" si="18"/>
        <v>17.889039999999998</v>
      </c>
      <c r="F628" s="36">
        <f t="shared" si="19"/>
        <v>18.425711199999999</v>
      </c>
      <c r="G628" s="53">
        <v>0.13700000000000001</v>
      </c>
      <c r="H628" s="30">
        <v>10</v>
      </c>
      <c r="I628" s="29" t="s">
        <v>1913</v>
      </c>
      <c r="J628" s="33" t="s">
        <v>2717</v>
      </c>
    </row>
    <row r="629" spans="1:10" ht="10.199999999999999" customHeight="1" x14ac:dyDescent="0.25">
      <c r="A629" s="52" t="s">
        <v>364</v>
      </c>
      <c r="B629" s="30" t="s">
        <v>566</v>
      </c>
      <c r="C629" s="30" t="s">
        <v>572</v>
      </c>
      <c r="D629" s="36">
        <v>33.700000000000003</v>
      </c>
      <c r="E629" s="36">
        <f t="shared" si="18"/>
        <v>36.099440000000001</v>
      </c>
      <c r="F629" s="36">
        <f t="shared" si="19"/>
        <v>37.182423200000002</v>
      </c>
      <c r="G629" s="53">
        <v>0.23599999999999999</v>
      </c>
      <c r="H629" s="30">
        <v>10</v>
      </c>
      <c r="I629" s="29" t="s">
        <v>1914</v>
      </c>
      <c r="J629" s="33" t="s">
        <v>2717</v>
      </c>
    </row>
    <row r="630" spans="1:10" ht="10.199999999999999" customHeight="1" x14ac:dyDescent="0.25">
      <c r="A630" s="52" t="s">
        <v>365</v>
      </c>
      <c r="B630" s="30" t="s">
        <v>573</v>
      </c>
      <c r="C630" s="30" t="s">
        <v>571</v>
      </c>
      <c r="D630" s="36">
        <v>17.100000000000001</v>
      </c>
      <c r="E630" s="36">
        <f t="shared" si="18"/>
        <v>18.317520000000002</v>
      </c>
      <c r="F630" s="36">
        <f t="shared" si="19"/>
        <v>18.867045600000001</v>
      </c>
      <c r="G630" s="53">
        <v>0.14199999999999999</v>
      </c>
      <c r="H630" s="30">
        <v>10</v>
      </c>
      <c r="I630" s="29" t="s">
        <v>1915</v>
      </c>
      <c r="J630" s="33" t="s">
        <v>2717</v>
      </c>
    </row>
    <row r="631" spans="1:10" ht="10.199999999999999" customHeight="1" x14ac:dyDescent="0.25">
      <c r="A631" s="52" t="s">
        <v>784</v>
      </c>
      <c r="B631" s="78" t="s">
        <v>576</v>
      </c>
      <c r="C631" s="78" t="s">
        <v>577</v>
      </c>
      <c r="D631" s="36">
        <v>26.6</v>
      </c>
      <c r="E631" s="36">
        <f t="shared" si="18"/>
        <v>28.493919999999999</v>
      </c>
      <c r="F631" s="36">
        <f t="shared" si="19"/>
        <v>29.3487376</v>
      </c>
      <c r="G631" s="64">
        <v>0.14799999999999999</v>
      </c>
      <c r="H631" s="30">
        <v>1</v>
      </c>
      <c r="I631" s="87" t="s">
        <v>785</v>
      </c>
      <c r="J631" s="33" t="s">
        <v>2671</v>
      </c>
    </row>
    <row r="632" spans="1:10" ht="10.199999999999999" customHeight="1" x14ac:dyDescent="0.25">
      <c r="A632" s="52" t="s">
        <v>786</v>
      </c>
      <c r="B632" s="78" t="s">
        <v>578</v>
      </c>
      <c r="C632" s="78" t="s">
        <v>579</v>
      </c>
      <c r="D632" s="36">
        <v>11.9</v>
      </c>
      <c r="E632" s="36">
        <f t="shared" si="18"/>
        <v>12.74728</v>
      </c>
      <c r="F632" s="36">
        <f t="shared" si="19"/>
        <v>13.129698400000001</v>
      </c>
      <c r="G632" s="64">
        <v>7.3999999999999996E-2</v>
      </c>
      <c r="H632" s="30">
        <v>1</v>
      </c>
      <c r="I632" s="87" t="s">
        <v>787</v>
      </c>
      <c r="J632" s="33" t="s">
        <v>2765</v>
      </c>
    </row>
    <row r="633" spans="1:10" ht="10.199999999999999" customHeight="1" x14ac:dyDescent="0.25">
      <c r="A633" s="52" t="s">
        <v>788</v>
      </c>
      <c r="B633" s="78" t="s">
        <v>580</v>
      </c>
      <c r="C633" s="78" t="s">
        <v>2828</v>
      </c>
      <c r="D633" s="36">
        <v>18</v>
      </c>
      <c r="E633" s="36">
        <f t="shared" si="18"/>
        <v>19.281599999999997</v>
      </c>
      <c r="F633" s="36">
        <f t="shared" si="19"/>
        <v>19.860047999999999</v>
      </c>
      <c r="G633" s="64">
        <v>0.13900000000000001</v>
      </c>
      <c r="H633" s="30">
        <v>1</v>
      </c>
      <c r="I633" s="87" t="s">
        <v>789</v>
      </c>
      <c r="J633" s="33" t="s">
        <v>2765</v>
      </c>
    </row>
    <row r="634" spans="1:10" ht="10.199999999999999" customHeight="1" x14ac:dyDescent="0.25">
      <c r="A634" s="52" t="s">
        <v>1540</v>
      </c>
      <c r="B634" s="30" t="s">
        <v>2404</v>
      </c>
      <c r="C634" s="30" t="s">
        <v>1700</v>
      </c>
      <c r="D634" s="36">
        <v>47.5</v>
      </c>
      <c r="E634" s="36">
        <f t="shared" si="18"/>
        <v>50.881999999999998</v>
      </c>
      <c r="F634" s="36">
        <f t="shared" si="19"/>
        <v>52.408459999999998</v>
      </c>
      <c r="G634" s="53">
        <v>0.34</v>
      </c>
      <c r="H634" s="30">
        <v>1</v>
      </c>
      <c r="I634" s="29" t="s">
        <v>1541</v>
      </c>
      <c r="J634" s="33" t="s">
        <v>2717</v>
      </c>
    </row>
    <row r="635" spans="1:10" ht="10.199999999999999" customHeight="1" x14ac:dyDescent="0.25">
      <c r="A635" s="52" t="s">
        <v>1542</v>
      </c>
      <c r="B635" s="30" t="s">
        <v>2405</v>
      </c>
      <c r="C635" s="30" t="s">
        <v>1700</v>
      </c>
      <c r="D635" s="36">
        <v>68</v>
      </c>
      <c r="E635" s="36">
        <f t="shared" si="18"/>
        <v>72.8416</v>
      </c>
      <c r="F635" s="36">
        <f t="shared" si="19"/>
        <v>75.026848000000001</v>
      </c>
      <c r="G635" s="53">
        <v>0.53</v>
      </c>
      <c r="H635" s="30">
        <v>1</v>
      </c>
      <c r="I635" s="29" t="s">
        <v>1543</v>
      </c>
      <c r="J635" s="33" t="s">
        <v>2717</v>
      </c>
    </row>
    <row r="636" spans="1:10" ht="10.199999999999999" customHeight="1" x14ac:dyDescent="0.25">
      <c r="A636" s="52" t="s">
        <v>1544</v>
      </c>
      <c r="B636" s="30" t="s">
        <v>2406</v>
      </c>
      <c r="C636" s="30" t="s">
        <v>1700</v>
      </c>
      <c r="D636" s="36">
        <v>109</v>
      </c>
      <c r="E636" s="36">
        <f t="shared" si="18"/>
        <v>116.76079999999999</v>
      </c>
      <c r="F636" s="36">
        <f t="shared" si="19"/>
        <v>120.26362399999999</v>
      </c>
      <c r="G636" s="53">
        <v>0.7</v>
      </c>
      <c r="H636" s="30">
        <v>1</v>
      </c>
      <c r="I636" s="29" t="s">
        <v>1545</v>
      </c>
      <c r="J636" s="33" t="s">
        <v>2717</v>
      </c>
    </row>
    <row r="637" spans="1:10" ht="10.199999999999999" customHeight="1" x14ac:dyDescent="0.25">
      <c r="A637" s="29" t="s">
        <v>2407</v>
      </c>
      <c r="B637" s="30" t="s">
        <v>2485</v>
      </c>
      <c r="C637" s="30"/>
      <c r="D637" s="36">
        <v>96.4</v>
      </c>
      <c r="E637" s="36">
        <f t="shared" si="18"/>
        <v>103.26367999999999</v>
      </c>
      <c r="F637" s="36">
        <f t="shared" si="19"/>
        <v>106.3615904</v>
      </c>
      <c r="G637" s="32">
        <v>0.34</v>
      </c>
      <c r="H637" s="30">
        <v>1</v>
      </c>
      <c r="I637" s="59" t="s">
        <v>2412</v>
      </c>
      <c r="J637" s="33" t="s">
        <v>2717</v>
      </c>
    </row>
    <row r="638" spans="1:10" ht="10.199999999999999" customHeight="1" x14ac:dyDescent="0.25">
      <c r="A638" s="29" t="s">
        <v>2408</v>
      </c>
      <c r="B638" s="30" t="s">
        <v>2486</v>
      </c>
      <c r="C638" s="30"/>
      <c r="D638" s="36">
        <v>69.2</v>
      </c>
      <c r="E638" s="36">
        <f t="shared" si="18"/>
        <v>74.127039999999994</v>
      </c>
      <c r="F638" s="36">
        <f t="shared" si="19"/>
        <v>76.350851199999994</v>
      </c>
      <c r="G638" s="32">
        <v>1E-3</v>
      </c>
      <c r="H638" s="30">
        <v>1</v>
      </c>
      <c r="I638" s="59" t="s">
        <v>2413</v>
      </c>
      <c r="J638" s="33" t="s">
        <v>2717</v>
      </c>
    </row>
    <row r="639" spans="1:10" ht="10.199999999999999" customHeight="1" x14ac:dyDescent="0.25">
      <c r="A639" s="29" t="s">
        <v>2409</v>
      </c>
      <c r="B639" s="30" t="s">
        <v>2487</v>
      </c>
      <c r="C639" s="30"/>
      <c r="D639" s="36">
        <v>111.5</v>
      </c>
      <c r="E639" s="36">
        <f t="shared" si="18"/>
        <v>119.43879999999999</v>
      </c>
      <c r="F639" s="36">
        <f t="shared" si="19"/>
        <v>123.02196399999998</v>
      </c>
      <c r="G639" s="32">
        <v>1E-3</v>
      </c>
      <c r="H639" s="30">
        <v>1</v>
      </c>
      <c r="I639" s="59" t="s">
        <v>2414</v>
      </c>
      <c r="J639" s="33" t="s">
        <v>2717</v>
      </c>
    </row>
    <row r="640" spans="1:10" ht="10.199999999999999" customHeight="1" x14ac:dyDescent="0.25">
      <c r="A640" s="29" t="s">
        <v>2410</v>
      </c>
      <c r="B640" s="30" t="s">
        <v>2411</v>
      </c>
      <c r="C640" s="30"/>
      <c r="D640" s="36">
        <v>42.3</v>
      </c>
      <c r="E640" s="36">
        <f t="shared" si="18"/>
        <v>45.311759999999992</v>
      </c>
      <c r="F640" s="36">
        <f t="shared" si="19"/>
        <v>46.671112799999996</v>
      </c>
      <c r="G640" s="32">
        <v>0.27400000000000002</v>
      </c>
      <c r="H640" s="30">
        <v>1</v>
      </c>
      <c r="I640" s="59" t="s">
        <v>2415</v>
      </c>
      <c r="J640" s="33" t="s">
        <v>2717</v>
      </c>
    </row>
    <row r="641" spans="1:10" ht="10.199999999999999" customHeight="1" x14ac:dyDescent="0.25">
      <c r="A641" s="52" t="s">
        <v>366</v>
      </c>
      <c r="B641" s="30" t="s">
        <v>1701</v>
      </c>
      <c r="C641" s="30" t="s">
        <v>1702</v>
      </c>
      <c r="D641" s="36">
        <v>2.9</v>
      </c>
      <c r="E641" s="36">
        <f t="shared" si="18"/>
        <v>3.1064799999999999</v>
      </c>
      <c r="F641" s="36">
        <f t="shared" si="19"/>
        <v>3.1996744000000001</v>
      </c>
      <c r="G641" s="53">
        <v>2.5999999999999999E-2</v>
      </c>
      <c r="H641" s="30">
        <v>10</v>
      </c>
      <c r="I641" s="29" t="s">
        <v>442</v>
      </c>
      <c r="J641" s="33" t="s">
        <v>2717</v>
      </c>
    </row>
    <row r="642" spans="1:10" ht="10.199999999999999" customHeight="1" x14ac:dyDescent="0.25">
      <c r="A642" s="52" t="s">
        <v>367</v>
      </c>
      <c r="B642" s="30" t="s">
        <v>1703</v>
      </c>
      <c r="C642" s="30" t="s">
        <v>1704</v>
      </c>
      <c r="D642" s="36">
        <v>21.2</v>
      </c>
      <c r="E642" s="36">
        <f t="shared" si="18"/>
        <v>22.709439999999997</v>
      </c>
      <c r="F642" s="36">
        <f t="shared" si="19"/>
        <v>23.390723199999996</v>
      </c>
      <c r="G642" s="53">
        <v>0.14599999999999999</v>
      </c>
      <c r="H642" s="30">
        <v>1</v>
      </c>
      <c r="I642" s="29" t="s">
        <v>443</v>
      </c>
      <c r="J642" s="33" t="s">
        <v>2717</v>
      </c>
    </row>
    <row r="643" spans="1:10" ht="10.199999999999999" customHeight="1" x14ac:dyDescent="0.25">
      <c r="A643" s="75" t="s">
        <v>171</v>
      </c>
      <c r="B643" s="67" t="s">
        <v>185</v>
      </c>
      <c r="C643" s="57" t="s">
        <v>192</v>
      </c>
      <c r="D643" s="36">
        <v>128</v>
      </c>
      <c r="E643" s="36">
        <f t="shared" si="18"/>
        <v>137.11359999999999</v>
      </c>
      <c r="F643" s="36">
        <f t="shared" si="19"/>
        <v>141.22700799999998</v>
      </c>
      <c r="G643" s="54">
        <v>0.95499999999999996</v>
      </c>
      <c r="H643" s="30">
        <v>1</v>
      </c>
      <c r="I643" s="55" t="s">
        <v>193</v>
      </c>
      <c r="J643" s="33" t="s">
        <v>2717</v>
      </c>
    </row>
    <row r="644" spans="1:10" ht="10.199999999999999" customHeight="1" x14ac:dyDescent="0.25">
      <c r="A644" s="75" t="s">
        <v>172</v>
      </c>
      <c r="B644" s="67" t="s">
        <v>181</v>
      </c>
      <c r="C644" s="57" t="s">
        <v>192</v>
      </c>
      <c r="D644" s="36">
        <v>104</v>
      </c>
      <c r="E644" s="36">
        <f t="shared" si="18"/>
        <v>111.40479999999999</v>
      </c>
      <c r="F644" s="36">
        <f t="shared" si="19"/>
        <v>114.746944</v>
      </c>
      <c r="G644" s="54">
        <v>0.95199999999999985</v>
      </c>
      <c r="H644" s="30">
        <v>1</v>
      </c>
      <c r="I644" s="55" t="s">
        <v>194</v>
      </c>
      <c r="J644" s="33" t="s">
        <v>2717</v>
      </c>
    </row>
    <row r="645" spans="1:10" ht="10.199999999999999" customHeight="1" x14ac:dyDescent="0.25">
      <c r="A645" s="75" t="s">
        <v>173</v>
      </c>
      <c r="B645" s="67" t="s">
        <v>186</v>
      </c>
      <c r="C645" s="57" t="s">
        <v>1803</v>
      </c>
      <c r="D645" s="36">
        <v>120</v>
      </c>
      <c r="E645" s="36">
        <f t="shared" si="18"/>
        <v>128.54399999999998</v>
      </c>
      <c r="F645" s="36">
        <f t="shared" si="19"/>
        <v>132.40031999999999</v>
      </c>
      <c r="G645" s="54">
        <v>1E-3</v>
      </c>
      <c r="H645" s="30">
        <v>1</v>
      </c>
      <c r="I645" s="55" t="s">
        <v>195</v>
      </c>
      <c r="J645" s="33" t="s">
        <v>1995</v>
      </c>
    </row>
    <row r="646" spans="1:10" ht="10.199999999999999" customHeight="1" x14ac:dyDescent="0.25">
      <c r="A646" s="75" t="s">
        <v>174</v>
      </c>
      <c r="B646" s="67" t="s">
        <v>183</v>
      </c>
      <c r="C646" s="57" t="s">
        <v>1803</v>
      </c>
      <c r="D646" s="36">
        <v>100</v>
      </c>
      <c r="E646" s="36">
        <f t="shared" ref="E646:E710" si="20">D646*1.0712</f>
        <v>107.11999999999999</v>
      </c>
      <c r="F646" s="36">
        <f t="shared" si="19"/>
        <v>110.33359999999999</v>
      </c>
      <c r="G646" s="54">
        <v>1E-3</v>
      </c>
      <c r="H646" s="30">
        <v>1</v>
      </c>
      <c r="I646" s="55" t="s">
        <v>196</v>
      </c>
      <c r="J646" s="33" t="s">
        <v>1995</v>
      </c>
    </row>
    <row r="647" spans="1:10" ht="10.199999999999999" customHeight="1" x14ac:dyDescent="0.25">
      <c r="A647" s="75" t="s">
        <v>175</v>
      </c>
      <c r="B647" s="67" t="s">
        <v>187</v>
      </c>
      <c r="C647" s="57" t="s">
        <v>190</v>
      </c>
      <c r="D647" s="36">
        <v>150</v>
      </c>
      <c r="E647" s="36">
        <f t="shared" si="20"/>
        <v>160.67999999999998</v>
      </c>
      <c r="F647" s="36">
        <f t="shared" si="19"/>
        <v>165.50039999999998</v>
      </c>
      <c r="G647" s="54">
        <v>1E-3</v>
      </c>
      <c r="H647" s="30">
        <v>1</v>
      </c>
      <c r="I647" s="55" t="s">
        <v>197</v>
      </c>
      <c r="J647" s="33" t="s">
        <v>2717</v>
      </c>
    </row>
    <row r="648" spans="1:10" ht="10.199999999999999" customHeight="1" x14ac:dyDescent="0.25">
      <c r="A648" s="75" t="s">
        <v>176</v>
      </c>
      <c r="B648" s="67" t="s">
        <v>182</v>
      </c>
      <c r="C648" s="57" t="s">
        <v>191</v>
      </c>
      <c r="D648" s="36">
        <v>130</v>
      </c>
      <c r="E648" s="36">
        <f t="shared" si="20"/>
        <v>139.256</v>
      </c>
      <c r="F648" s="36">
        <f t="shared" si="19"/>
        <v>143.43368000000001</v>
      </c>
      <c r="G648" s="54">
        <v>1E-3</v>
      </c>
      <c r="H648" s="30">
        <v>1</v>
      </c>
      <c r="I648" s="55" t="s">
        <v>198</v>
      </c>
      <c r="J648" s="33" t="s">
        <v>2717</v>
      </c>
    </row>
    <row r="649" spans="1:10" ht="10.199999999999999" customHeight="1" x14ac:dyDescent="0.25">
      <c r="A649" s="75" t="s">
        <v>177</v>
      </c>
      <c r="B649" s="67" t="s">
        <v>188</v>
      </c>
      <c r="C649" s="57" t="s">
        <v>191</v>
      </c>
      <c r="D649" s="36">
        <v>247</v>
      </c>
      <c r="E649" s="36">
        <f t="shared" si="20"/>
        <v>264.58639999999997</v>
      </c>
      <c r="F649" s="36">
        <f t="shared" ref="F649:F713" si="21">E649*1.03</f>
        <v>272.52399199999996</v>
      </c>
      <c r="G649" s="54">
        <v>1E-3</v>
      </c>
      <c r="H649" s="30">
        <v>1</v>
      </c>
      <c r="I649" s="55" t="s">
        <v>199</v>
      </c>
      <c r="J649" s="33" t="s">
        <v>2717</v>
      </c>
    </row>
    <row r="650" spans="1:10" ht="10.199999999999999" customHeight="1" x14ac:dyDescent="0.25">
      <c r="A650" s="75" t="s">
        <v>178</v>
      </c>
      <c r="B650" s="67" t="s">
        <v>184</v>
      </c>
      <c r="C650" s="57" t="s">
        <v>191</v>
      </c>
      <c r="D650" s="36">
        <v>220</v>
      </c>
      <c r="E650" s="36">
        <f t="shared" si="20"/>
        <v>235.66399999999999</v>
      </c>
      <c r="F650" s="36">
        <f t="shared" si="21"/>
        <v>242.73391999999998</v>
      </c>
      <c r="G650" s="54">
        <v>1E-3</v>
      </c>
      <c r="H650" s="30">
        <v>1</v>
      </c>
      <c r="I650" s="55" t="s">
        <v>200</v>
      </c>
      <c r="J650" s="33" t="s">
        <v>2717</v>
      </c>
    </row>
    <row r="651" spans="1:10" ht="10.199999999999999" customHeight="1" x14ac:dyDescent="0.25">
      <c r="A651" s="75" t="s">
        <v>179</v>
      </c>
      <c r="B651" s="67" t="s">
        <v>189</v>
      </c>
      <c r="C651" s="57" t="s">
        <v>1705</v>
      </c>
      <c r="D651" s="36">
        <v>186</v>
      </c>
      <c r="E651" s="36">
        <f t="shared" si="20"/>
        <v>199.24319999999997</v>
      </c>
      <c r="F651" s="36">
        <f t="shared" si="21"/>
        <v>205.22049599999997</v>
      </c>
      <c r="G651" s="54">
        <v>1E-3</v>
      </c>
      <c r="H651" s="30">
        <v>1</v>
      </c>
      <c r="I651" s="55" t="s">
        <v>201</v>
      </c>
      <c r="J651" s="33" t="s">
        <v>2717</v>
      </c>
    </row>
    <row r="652" spans="1:10" ht="10.199999999999999" customHeight="1" x14ac:dyDescent="0.25">
      <c r="A652" s="75" t="s">
        <v>180</v>
      </c>
      <c r="B652" s="67" t="s">
        <v>203</v>
      </c>
      <c r="C652" s="57" t="s">
        <v>1705</v>
      </c>
      <c r="D652" s="36">
        <v>162</v>
      </c>
      <c r="E652" s="36">
        <f t="shared" si="20"/>
        <v>173.53439999999998</v>
      </c>
      <c r="F652" s="36">
        <f t="shared" si="21"/>
        <v>178.74043199999997</v>
      </c>
      <c r="G652" s="54">
        <v>1.014</v>
      </c>
      <c r="H652" s="30">
        <v>1</v>
      </c>
      <c r="I652" s="55" t="s">
        <v>202</v>
      </c>
      <c r="J652" s="33" t="s">
        <v>2717</v>
      </c>
    </row>
    <row r="653" spans="1:10" ht="10.199999999999999" customHeight="1" x14ac:dyDescent="0.25">
      <c r="A653" s="66" t="s">
        <v>74</v>
      </c>
      <c r="B653" s="71" t="s">
        <v>80</v>
      </c>
      <c r="C653" s="71" t="s">
        <v>81</v>
      </c>
      <c r="D653" s="88">
        <v>105</v>
      </c>
      <c r="E653" s="36">
        <f t="shared" si="20"/>
        <v>112.476</v>
      </c>
      <c r="F653" s="36">
        <f t="shared" si="21"/>
        <v>115.85028</v>
      </c>
      <c r="G653" s="89">
        <v>0.5</v>
      </c>
      <c r="H653" s="30">
        <v>1</v>
      </c>
      <c r="I653" s="66" t="s">
        <v>75</v>
      </c>
      <c r="J653" s="33" t="s">
        <v>2717</v>
      </c>
    </row>
    <row r="654" spans="1:10" ht="10.199999999999999" customHeight="1" x14ac:dyDescent="0.25">
      <c r="A654" s="66" t="s">
        <v>76</v>
      </c>
      <c r="B654" s="71" t="s">
        <v>82</v>
      </c>
      <c r="C654" s="71" t="s">
        <v>83</v>
      </c>
      <c r="D654" s="88">
        <v>75</v>
      </c>
      <c r="E654" s="36">
        <f t="shared" si="20"/>
        <v>80.339999999999989</v>
      </c>
      <c r="F654" s="36">
        <f t="shared" si="21"/>
        <v>82.750199999999992</v>
      </c>
      <c r="G654" s="89">
        <v>0.26</v>
      </c>
      <c r="H654" s="30">
        <v>1</v>
      </c>
      <c r="I654" s="66" t="s">
        <v>77</v>
      </c>
      <c r="J654" s="33" t="s">
        <v>2717</v>
      </c>
    </row>
    <row r="655" spans="1:10" ht="10.199999999999999" customHeight="1" x14ac:dyDescent="0.25">
      <c r="A655" s="66" t="s">
        <v>78</v>
      </c>
      <c r="B655" s="71" t="s">
        <v>82</v>
      </c>
      <c r="C655" s="71" t="s">
        <v>84</v>
      </c>
      <c r="D655" s="88">
        <v>85.5</v>
      </c>
      <c r="E655" s="36">
        <f t="shared" si="20"/>
        <v>91.587599999999995</v>
      </c>
      <c r="F655" s="36">
        <f t="shared" si="21"/>
        <v>94.335228000000001</v>
      </c>
      <c r="G655" s="89">
        <v>0.71</v>
      </c>
      <c r="H655" s="30">
        <v>1</v>
      </c>
      <c r="I655" s="66" t="s">
        <v>79</v>
      </c>
      <c r="J655" s="33" t="s">
        <v>2717</v>
      </c>
    </row>
    <row r="656" spans="1:10" ht="10.199999999999999" customHeight="1" x14ac:dyDescent="0.25">
      <c r="A656" s="56" t="s">
        <v>880</v>
      </c>
      <c r="B656" s="57" t="s">
        <v>397</v>
      </c>
      <c r="C656" s="57" t="s">
        <v>398</v>
      </c>
      <c r="D656" s="36">
        <v>33.5</v>
      </c>
      <c r="E656" s="36">
        <f t="shared" si="20"/>
        <v>35.885199999999998</v>
      </c>
      <c r="F656" s="36">
        <f t="shared" si="21"/>
        <v>36.961756000000001</v>
      </c>
      <c r="G656" s="54">
        <v>1E-3</v>
      </c>
      <c r="H656" s="30">
        <v>1</v>
      </c>
      <c r="I656" s="55" t="s">
        <v>881</v>
      </c>
      <c r="J656" s="33" t="s">
        <v>2717</v>
      </c>
    </row>
    <row r="657" spans="1:10" ht="10.199999999999999" customHeight="1" x14ac:dyDescent="0.25">
      <c r="A657" s="50">
        <v>258830699</v>
      </c>
      <c r="B657" s="4" t="s">
        <v>1020</v>
      </c>
      <c r="C657" s="4" t="s">
        <v>1021</v>
      </c>
      <c r="D657" s="3">
        <v>18.5</v>
      </c>
      <c r="E657" s="3">
        <f t="shared" si="20"/>
        <v>19.8172</v>
      </c>
      <c r="F657" s="3">
        <f t="shared" si="21"/>
        <v>20.411716000000002</v>
      </c>
      <c r="G657" s="74">
        <v>0.18</v>
      </c>
      <c r="H657" s="4">
        <v>1</v>
      </c>
      <c r="I657" s="10" t="s">
        <v>2156</v>
      </c>
      <c r="J657" s="5" t="s">
        <v>2735</v>
      </c>
    </row>
    <row r="658" spans="1:10" ht="10.199999999999999" customHeight="1" x14ac:dyDescent="0.25">
      <c r="A658" s="10" t="s">
        <v>2914</v>
      </c>
      <c r="B658" s="4" t="s">
        <v>2919</v>
      </c>
      <c r="C658" s="4" t="s">
        <v>2186</v>
      </c>
      <c r="D658" s="3"/>
      <c r="E658" s="3">
        <v>1.9</v>
      </c>
      <c r="F658" s="3">
        <f t="shared" si="21"/>
        <v>1.9569999999999999</v>
      </c>
      <c r="G658" s="9">
        <v>8.0000000000000002E-3</v>
      </c>
      <c r="H658" s="4">
        <v>1</v>
      </c>
      <c r="I658" s="10" t="s">
        <v>2915</v>
      </c>
      <c r="J658" s="5" t="s">
        <v>675</v>
      </c>
    </row>
    <row r="659" spans="1:10" ht="10.199999999999999" customHeight="1" x14ac:dyDescent="0.25">
      <c r="A659" s="52" t="s">
        <v>790</v>
      </c>
      <c r="B659" s="30" t="s">
        <v>2830</v>
      </c>
      <c r="C659" s="30" t="s">
        <v>2831</v>
      </c>
      <c r="D659" s="36">
        <v>8.3000000000000007</v>
      </c>
      <c r="E659" s="36">
        <f t="shared" si="20"/>
        <v>8.8909599999999998</v>
      </c>
      <c r="F659" s="36">
        <f t="shared" si="21"/>
        <v>9.1576888000000007</v>
      </c>
      <c r="G659" s="64">
        <v>2.1000000000000001E-2</v>
      </c>
      <c r="H659" s="30">
        <v>1</v>
      </c>
      <c r="I659" s="29" t="s">
        <v>791</v>
      </c>
      <c r="J659" s="33" t="s">
        <v>2717</v>
      </c>
    </row>
    <row r="660" spans="1:10" ht="10.199999999999999" customHeight="1" x14ac:dyDescent="0.25">
      <c r="A660" s="56" t="s">
        <v>882</v>
      </c>
      <c r="B660" s="57" t="s">
        <v>400</v>
      </c>
      <c r="C660" s="90"/>
      <c r="D660" s="36">
        <v>31.7</v>
      </c>
      <c r="E660" s="36">
        <f t="shared" si="20"/>
        <v>33.957039999999999</v>
      </c>
      <c r="F660" s="36">
        <f t="shared" si="21"/>
        <v>34.975751199999998</v>
      </c>
      <c r="G660" s="54">
        <v>1E-3</v>
      </c>
      <c r="H660" s="30">
        <v>1</v>
      </c>
      <c r="I660" s="55" t="s">
        <v>883</v>
      </c>
      <c r="J660" s="33" t="s">
        <v>2717</v>
      </c>
    </row>
    <row r="661" spans="1:10" ht="10.199999999999999" customHeight="1" x14ac:dyDescent="0.25">
      <c r="A661" s="56" t="s">
        <v>884</v>
      </c>
      <c r="B661" s="57" t="s">
        <v>399</v>
      </c>
      <c r="C661" s="90"/>
      <c r="D661" s="36">
        <v>29.9</v>
      </c>
      <c r="E661" s="36">
        <f t="shared" si="20"/>
        <v>32.028879999999994</v>
      </c>
      <c r="F661" s="36">
        <f t="shared" si="21"/>
        <v>32.989746399999994</v>
      </c>
      <c r="G661" s="54">
        <v>1E-3</v>
      </c>
      <c r="H661" s="30">
        <v>1</v>
      </c>
      <c r="I661" s="55" t="s">
        <v>885</v>
      </c>
      <c r="J661" s="33" t="s">
        <v>2717</v>
      </c>
    </row>
    <row r="662" spans="1:10" ht="10.199999999999999" customHeight="1" x14ac:dyDescent="0.25">
      <c r="A662" s="56" t="s">
        <v>886</v>
      </c>
      <c r="B662" s="57" t="s">
        <v>401</v>
      </c>
      <c r="C662" s="57" t="s">
        <v>402</v>
      </c>
      <c r="D662" s="36">
        <v>10.1</v>
      </c>
      <c r="E662" s="36">
        <f t="shared" si="20"/>
        <v>10.819119999999998</v>
      </c>
      <c r="F662" s="36">
        <f t="shared" si="21"/>
        <v>11.143693599999999</v>
      </c>
      <c r="G662" s="54">
        <v>1E-3</v>
      </c>
      <c r="H662" s="30">
        <v>1</v>
      </c>
      <c r="I662" s="55" t="s">
        <v>887</v>
      </c>
      <c r="J662" s="33" t="s">
        <v>2717</v>
      </c>
    </row>
    <row r="663" spans="1:10" ht="10.199999999999999" customHeight="1" x14ac:dyDescent="0.25">
      <c r="A663" s="55" t="s">
        <v>85</v>
      </c>
      <c r="B663" s="57" t="s">
        <v>87</v>
      </c>
      <c r="C663" s="57" t="s">
        <v>2777</v>
      </c>
      <c r="D663" s="35">
        <v>41</v>
      </c>
      <c r="E663" s="36">
        <f t="shared" si="20"/>
        <v>43.919199999999996</v>
      </c>
      <c r="F663" s="36">
        <f t="shared" si="21"/>
        <v>45.236775999999999</v>
      </c>
      <c r="G663" s="54">
        <v>0.25</v>
      </c>
      <c r="H663" s="30">
        <v>1</v>
      </c>
      <c r="I663" s="66" t="s">
        <v>86</v>
      </c>
      <c r="J663" s="33" t="s">
        <v>2717</v>
      </c>
    </row>
    <row r="664" spans="1:10" ht="10.199999999999999" customHeight="1" x14ac:dyDescent="0.25">
      <c r="A664" s="29" t="s">
        <v>2416</v>
      </c>
      <c r="B664" s="57" t="s">
        <v>2566</v>
      </c>
      <c r="C664" s="57"/>
      <c r="D664" s="35">
        <v>10.1</v>
      </c>
      <c r="E664" s="36">
        <f t="shared" si="20"/>
        <v>10.819119999999998</v>
      </c>
      <c r="F664" s="36">
        <f t="shared" si="21"/>
        <v>11.143693599999999</v>
      </c>
      <c r="G664" s="32">
        <v>1E-3</v>
      </c>
      <c r="H664" s="30">
        <v>1</v>
      </c>
      <c r="I664" s="59" t="s">
        <v>2418</v>
      </c>
      <c r="J664" s="33" t="s">
        <v>2717</v>
      </c>
    </row>
    <row r="665" spans="1:10" ht="10.199999999999999" customHeight="1" x14ac:dyDescent="0.25">
      <c r="A665" s="29" t="s">
        <v>2417</v>
      </c>
      <c r="B665" s="57" t="s">
        <v>401</v>
      </c>
      <c r="C665" s="57" t="s">
        <v>2567</v>
      </c>
      <c r="D665" s="35">
        <v>11.2</v>
      </c>
      <c r="E665" s="36">
        <f t="shared" si="20"/>
        <v>11.997439999999999</v>
      </c>
      <c r="F665" s="36">
        <f t="shared" si="21"/>
        <v>12.3573632</v>
      </c>
      <c r="G665" s="32">
        <v>7.6999999999999999E-2</v>
      </c>
      <c r="H665" s="30">
        <v>1</v>
      </c>
      <c r="I665" s="59" t="s">
        <v>2419</v>
      </c>
      <c r="J665" s="33" t="s">
        <v>2717</v>
      </c>
    </row>
    <row r="666" spans="1:10" ht="10.199999999999999" customHeight="1" x14ac:dyDescent="0.25">
      <c r="A666" s="52" t="s">
        <v>1467</v>
      </c>
      <c r="B666" s="30" t="s">
        <v>2832</v>
      </c>
      <c r="C666" s="30" t="s">
        <v>2829</v>
      </c>
      <c r="D666" s="36">
        <v>29.5</v>
      </c>
      <c r="E666" s="36">
        <f t="shared" si="20"/>
        <v>31.600399999999997</v>
      </c>
      <c r="F666" s="36">
        <f t="shared" si="21"/>
        <v>32.548411999999999</v>
      </c>
      <c r="G666" s="53">
        <v>6.5000000000000002E-2</v>
      </c>
      <c r="H666" s="30">
        <v>1</v>
      </c>
      <c r="I666" s="29" t="s">
        <v>444</v>
      </c>
      <c r="J666" s="33" t="s">
        <v>2760</v>
      </c>
    </row>
    <row r="667" spans="1:10" ht="10.199999999999999" customHeight="1" x14ac:dyDescent="0.25">
      <c r="A667" s="52" t="s">
        <v>1468</v>
      </c>
      <c r="B667" s="30" t="s">
        <v>2020</v>
      </c>
      <c r="C667" s="30" t="s">
        <v>2833</v>
      </c>
      <c r="D667" s="36">
        <v>8.6</v>
      </c>
      <c r="E667" s="36">
        <f t="shared" si="20"/>
        <v>9.2123199999999983</v>
      </c>
      <c r="F667" s="36">
        <f t="shared" si="21"/>
        <v>9.4886895999999989</v>
      </c>
      <c r="G667" s="53">
        <v>7.4999999999999997E-2</v>
      </c>
      <c r="H667" s="30">
        <v>25</v>
      </c>
      <c r="I667" s="29" t="s">
        <v>445</v>
      </c>
      <c r="J667" s="33" t="s">
        <v>2717</v>
      </c>
    </row>
    <row r="668" spans="1:10" ht="10.199999999999999" customHeight="1" x14ac:dyDescent="0.25">
      <c r="A668" s="52" t="s">
        <v>1469</v>
      </c>
      <c r="B668" s="30" t="s">
        <v>2834</v>
      </c>
      <c r="C668" s="30" t="s">
        <v>2835</v>
      </c>
      <c r="D668" s="36">
        <v>18.899999999999999</v>
      </c>
      <c r="E668" s="36">
        <f t="shared" si="20"/>
        <v>20.245679999999997</v>
      </c>
      <c r="F668" s="36">
        <f t="shared" si="21"/>
        <v>20.853050399999997</v>
      </c>
      <c r="G668" s="53">
        <v>4.8000000000000001E-2</v>
      </c>
      <c r="H668" s="30">
        <v>1</v>
      </c>
      <c r="I668" s="29" t="s">
        <v>446</v>
      </c>
      <c r="J668" s="33" t="s">
        <v>2717</v>
      </c>
    </row>
    <row r="669" spans="1:10" ht="10.199999999999999" customHeight="1" x14ac:dyDescent="0.25">
      <c r="A669" s="52" t="s">
        <v>1470</v>
      </c>
      <c r="B669" s="30" t="s">
        <v>2837</v>
      </c>
      <c r="C669" s="30" t="s">
        <v>2838</v>
      </c>
      <c r="D669" s="36">
        <v>1.4</v>
      </c>
      <c r="E669" s="36">
        <f t="shared" si="20"/>
        <v>1.4996799999999999</v>
      </c>
      <c r="F669" s="36">
        <f t="shared" si="21"/>
        <v>1.5446704</v>
      </c>
      <c r="G669" s="53">
        <v>1.4619999999999999E-2</v>
      </c>
      <c r="H669" s="30">
        <v>20</v>
      </c>
      <c r="I669" s="29" t="s">
        <v>447</v>
      </c>
      <c r="J669" s="33" t="s">
        <v>2752</v>
      </c>
    </row>
    <row r="670" spans="1:10" ht="10.199999999999999" customHeight="1" x14ac:dyDescent="0.25">
      <c r="A670" s="52" t="s">
        <v>1471</v>
      </c>
      <c r="B670" s="30" t="s">
        <v>2839</v>
      </c>
      <c r="C670" s="30" t="s">
        <v>2840</v>
      </c>
      <c r="D670" s="36">
        <v>1.8</v>
      </c>
      <c r="E670" s="36">
        <f t="shared" si="20"/>
        <v>1.9281599999999999</v>
      </c>
      <c r="F670" s="36">
        <f t="shared" si="21"/>
        <v>1.9860047999999999</v>
      </c>
      <c r="G670" s="53">
        <v>0.02</v>
      </c>
      <c r="H670" s="30">
        <v>25</v>
      </c>
      <c r="I670" s="29" t="s">
        <v>448</v>
      </c>
      <c r="J670" s="33" t="s">
        <v>2752</v>
      </c>
    </row>
    <row r="671" spans="1:10" ht="10.199999999999999" customHeight="1" x14ac:dyDescent="0.25">
      <c r="A671" s="52" t="s">
        <v>1472</v>
      </c>
      <c r="B671" s="30" t="s">
        <v>2837</v>
      </c>
      <c r="C671" s="30" t="s">
        <v>2841</v>
      </c>
      <c r="D671" s="36">
        <v>1.4</v>
      </c>
      <c r="E671" s="36">
        <f t="shared" si="20"/>
        <v>1.4996799999999999</v>
      </c>
      <c r="F671" s="36">
        <f t="shared" si="21"/>
        <v>1.5446704</v>
      </c>
      <c r="G671" s="53">
        <v>1.4999999999999999E-2</v>
      </c>
      <c r="H671" s="30">
        <v>20</v>
      </c>
      <c r="I671" s="29" t="s">
        <v>449</v>
      </c>
      <c r="J671" s="33" t="s">
        <v>2752</v>
      </c>
    </row>
    <row r="672" spans="1:10" ht="10.199999999999999" customHeight="1" x14ac:dyDescent="0.25">
      <c r="A672" s="52" t="s">
        <v>971</v>
      </c>
      <c r="B672" s="30" t="s">
        <v>2837</v>
      </c>
      <c r="C672" s="30" t="s">
        <v>2842</v>
      </c>
      <c r="D672" s="36">
        <v>2.7</v>
      </c>
      <c r="E672" s="36">
        <f t="shared" si="20"/>
        <v>2.8922400000000001</v>
      </c>
      <c r="F672" s="36">
        <f t="shared" si="21"/>
        <v>2.9790072000000003</v>
      </c>
      <c r="G672" s="53">
        <v>1.2999999999999999E-2</v>
      </c>
      <c r="H672" s="30">
        <v>25</v>
      </c>
      <c r="I672" s="29" t="s">
        <v>450</v>
      </c>
      <c r="J672" s="33" t="s">
        <v>2752</v>
      </c>
    </row>
    <row r="673" spans="1:10" ht="10.199999999999999" customHeight="1" x14ac:dyDescent="0.25">
      <c r="A673" s="52" t="s">
        <v>972</v>
      </c>
      <c r="B673" s="30" t="s">
        <v>2837</v>
      </c>
      <c r="C673" s="30" t="s">
        <v>2843</v>
      </c>
      <c r="D673" s="36">
        <v>3.8</v>
      </c>
      <c r="E673" s="36">
        <f t="shared" si="20"/>
        <v>4.0705599999999995</v>
      </c>
      <c r="F673" s="36">
        <f t="shared" si="21"/>
        <v>4.1926767999999992</v>
      </c>
      <c r="G673" s="53">
        <v>3.5999999999999997E-2</v>
      </c>
      <c r="H673" s="30">
        <v>20</v>
      </c>
      <c r="I673" s="29" t="s">
        <v>451</v>
      </c>
      <c r="J673" s="33" t="s">
        <v>2752</v>
      </c>
    </row>
    <row r="674" spans="1:10" ht="10.199999999999999" customHeight="1" x14ac:dyDescent="0.25">
      <c r="A674" s="52" t="s">
        <v>973</v>
      </c>
      <c r="B674" s="30" t="s">
        <v>2837</v>
      </c>
      <c r="C674" s="30" t="s">
        <v>2844</v>
      </c>
      <c r="D674" s="36">
        <v>3.8</v>
      </c>
      <c r="E674" s="36">
        <f t="shared" si="20"/>
        <v>4.0705599999999995</v>
      </c>
      <c r="F674" s="36">
        <f t="shared" si="21"/>
        <v>4.1926767999999992</v>
      </c>
      <c r="G674" s="53">
        <v>3.5000000000000003E-2</v>
      </c>
      <c r="H674" s="30">
        <v>20</v>
      </c>
      <c r="I674" s="29" t="s">
        <v>452</v>
      </c>
      <c r="J674" s="33" t="s">
        <v>2752</v>
      </c>
    </row>
    <row r="675" spans="1:10" ht="10.199999999999999" customHeight="1" x14ac:dyDescent="0.25">
      <c r="A675" s="52" t="s">
        <v>974</v>
      </c>
      <c r="B675" s="30" t="s">
        <v>2837</v>
      </c>
      <c r="C675" s="30" t="s">
        <v>2845</v>
      </c>
      <c r="D675" s="36">
        <v>3.8</v>
      </c>
      <c r="E675" s="36">
        <f t="shared" si="20"/>
        <v>4.0705599999999995</v>
      </c>
      <c r="F675" s="36">
        <f t="shared" si="21"/>
        <v>4.1926767999999992</v>
      </c>
      <c r="G675" s="53">
        <v>3.3000000000000002E-2</v>
      </c>
      <c r="H675" s="30">
        <v>20</v>
      </c>
      <c r="I675" s="29" t="s">
        <v>453</v>
      </c>
      <c r="J675" s="33" t="s">
        <v>2752</v>
      </c>
    </row>
    <row r="676" spans="1:10" ht="10.199999999999999" customHeight="1" x14ac:dyDescent="0.25">
      <c r="A676" s="52" t="s">
        <v>975</v>
      </c>
      <c r="B676" s="30" t="s">
        <v>2837</v>
      </c>
      <c r="C676" s="30" t="s">
        <v>2846</v>
      </c>
      <c r="D676" s="36">
        <v>3.8</v>
      </c>
      <c r="E676" s="36">
        <f t="shared" si="20"/>
        <v>4.0705599999999995</v>
      </c>
      <c r="F676" s="36">
        <f t="shared" si="21"/>
        <v>4.1926767999999992</v>
      </c>
      <c r="G676" s="53">
        <v>2.9000000000000001E-2</v>
      </c>
      <c r="H676" s="30">
        <v>20</v>
      </c>
      <c r="I676" s="29" t="s">
        <v>1952</v>
      </c>
      <c r="J676" s="33" t="s">
        <v>2752</v>
      </c>
    </row>
    <row r="677" spans="1:10" ht="10.199999999999999" customHeight="1" x14ac:dyDescent="0.25">
      <c r="A677" s="52" t="s">
        <v>976</v>
      </c>
      <c r="B677" s="30" t="s">
        <v>2837</v>
      </c>
      <c r="C677" s="30" t="s">
        <v>2847</v>
      </c>
      <c r="D677" s="36">
        <v>7.2</v>
      </c>
      <c r="E677" s="36">
        <f t="shared" si="20"/>
        <v>7.7126399999999995</v>
      </c>
      <c r="F677" s="36">
        <f t="shared" si="21"/>
        <v>7.9440191999999996</v>
      </c>
      <c r="G677" s="53">
        <v>5.7000000000000002E-2</v>
      </c>
      <c r="H677" s="30">
        <v>25</v>
      </c>
      <c r="I677" s="29" t="s">
        <v>1953</v>
      </c>
      <c r="J677" s="33" t="s">
        <v>2752</v>
      </c>
    </row>
    <row r="678" spans="1:10" ht="10.199999999999999" customHeight="1" x14ac:dyDescent="0.25">
      <c r="A678" s="52" t="s">
        <v>977</v>
      </c>
      <c r="B678" s="30" t="s">
        <v>2837</v>
      </c>
      <c r="C678" s="30" t="s">
        <v>2848</v>
      </c>
      <c r="D678" s="36">
        <v>7.2</v>
      </c>
      <c r="E678" s="36">
        <f t="shared" si="20"/>
        <v>7.7126399999999995</v>
      </c>
      <c r="F678" s="36">
        <f t="shared" si="21"/>
        <v>7.9440191999999996</v>
      </c>
      <c r="G678" s="53">
        <v>4.9000000000000002E-2</v>
      </c>
      <c r="H678" s="30">
        <v>25</v>
      </c>
      <c r="I678" s="29" t="s">
        <v>1954</v>
      </c>
      <c r="J678" s="33" t="s">
        <v>2752</v>
      </c>
    </row>
    <row r="679" spans="1:10" ht="10.199999999999999" customHeight="1" x14ac:dyDescent="0.25">
      <c r="A679" s="52" t="s">
        <v>978</v>
      </c>
      <c r="B679" s="30" t="s">
        <v>2837</v>
      </c>
      <c r="C679" s="30" t="s">
        <v>2849</v>
      </c>
      <c r="D679" s="36">
        <v>2.2000000000000002</v>
      </c>
      <c r="E679" s="36">
        <f t="shared" si="20"/>
        <v>2.3566400000000001</v>
      </c>
      <c r="F679" s="36">
        <f t="shared" si="21"/>
        <v>2.4273392</v>
      </c>
      <c r="G679" s="53">
        <v>0.02</v>
      </c>
      <c r="H679" s="30">
        <v>50</v>
      </c>
      <c r="I679" s="29" t="s">
        <v>1955</v>
      </c>
      <c r="J679" s="33" t="s">
        <v>2752</v>
      </c>
    </row>
    <row r="680" spans="1:10" ht="10.199999999999999" customHeight="1" x14ac:dyDescent="0.25">
      <c r="A680" s="52" t="s">
        <v>979</v>
      </c>
      <c r="B680" s="30" t="s">
        <v>2850</v>
      </c>
      <c r="C680" s="30" t="s">
        <v>2055</v>
      </c>
      <c r="D680" s="36">
        <v>0.4</v>
      </c>
      <c r="E680" s="36">
        <f t="shared" si="20"/>
        <v>0.42847999999999997</v>
      </c>
      <c r="F680" s="36">
        <f t="shared" si="21"/>
        <v>0.44133439999999996</v>
      </c>
      <c r="G680" s="53">
        <v>1E-3</v>
      </c>
      <c r="H680" s="30">
        <v>10</v>
      </c>
      <c r="I680" s="29" t="s">
        <v>1956</v>
      </c>
      <c r="J680" s="33" t="s">
        <v>2717</v>
      </c>
    </row>
    <row r="681" spans="1:10" ht="10.199999999999999" customHeight="1" x14ac:dyDescent="0.25">
      <c r="A681" s="52" t="s">
        <v>980</v>
      </c>
      <c r="B681" s="30" t="s">
        <v>2850</v>
      </c>
      <c r="C681" s="30" t="s">
        <v>2056</v>
      </c>
      <c r="D681" s="36">
        <v>0.4</v>
      </c>
      <c r="E681" s="36">
        <f t="shared" si="20"/>
        <v>0.42847999999999997</v>
      </c>
      <c r="F681" s="36">
        <f t="shared" si="21"/>
        <v>0.44133439999999996</v>
      </c>
      <c r="G681" s="53">
        <v>1E-3</v>
      </c>
      <c r="H681" s="30">
        <v>50</v>
      </c>
      <c r="I681" s="29" t="s">
        <v>1957</v>
      </c>
      <c r="J681" s="33" t="s">
        <v>2717</v>
      </c>
    </row>
    <row r="682" spans="1:10" ht="10.199999999999999" customHeight="1" x14ac:dyDescent="0.25">
      <c r="A682" s="52" t="s">
        <v>981</v>
      </c>
      <c r="B682" s="30" t="s">
        <v>2850</v>
      </c>
      <c r="C682" s="30" t="s">
        <v>2057</v>
      </c>
      <c r="D682" s="36">
        <v>0.4</v>
      </c>
      <c r="E682" s="36">
        <f t="shared" si="20"/>
        <v>0.42847999999999997</v>
      </c>
      <c r="F682" s="36">
        <f t="shared" si="21"/>
        <v>0.44133439999999996</v>
      </c>
      <c r="G682" s="53">
        <v>2.0100000000000001E-3</v>
      </c>
      <c r="H682" s="30">
        <v>50</v>
      </c>
      <c r="I682" s="29" t="s">
        <v>1958</v>
      </c>
      <c r="J682" s="33" t="s">
        <v>2717</v>
      </c>
    </row>
    <row r="683" spans="1:10" ht="10.199999999999999" customHeight="1" x14ac:dyDescent="0.25">
      <c r="A683" s="52" t="s">
        <v>982</v>
      </c>
      <c r="B683" s="30" t="s">
        <v>2850</v>
      </c>
      <c r="C683" s="30" t="s">
        <v>2058</v>
      </c>
      <c r="D683" s="36">
        <v>0.4</v>
      </c>
      <c r="E683" s="36">
        <f t="shared" si="20"/>
        <v>0.42847999999999997</v>
      </c>
      <c r="F683" s="36">
        <f t="shared" si="21"/>
        <v>0.44133439999999996</v>
      </c>
      <c r="G683" s="53">
        <v>1E-3</v>
      </c>
      <c r="H683" s="30">
        <v>50</v>
      </c>
      <c r="I683" s="29" t="s">
        <v>1959</v>
      </c>
      <c r="J683" s="33" t="s">
        <v>2717</v>
      </c>
    </row>
    <row r="684" spans="1:10" ht="10.199999999999999" customHeight="1" x14ac:dyDescent="0.25">
      <c r="A684" s="52" t="s">
        <v>983</v>
      </c>
      <c r="B684" s="30" t="s">
        <v>2850</v>
      </c>
      <c r="C684" s="30" t="s">
        <v>2059</v>
      </c>
      <c r="D684" s="36">
        <v>0.4</v>
      </c>
      <c r="E684" s="36">
        <f t="shared" si="20"/>
        <v>0.42847999999999997</v>
      </c>
      <c r="F684" s="36">
        <f t="shared" si="21"/>
        <v>0.44133439999999996</v>
      </c>
      <c r="G684" s="53">
        <v>1.32E-3</v>
      </c>
      <c r="H684" s="30">
        <v>50</v>
      </c>
      <c r="I684" s="29" t="s">
        <v>1960</v>
      </c>
      <c r="J684" s="33" t="s">
        <v>2717</v>
      </c>
    </row>
    <row r="685" spans="1:10" ht="10.199999999999999" customHeight="1" x14ac:dyDescent="0.25">
      <c r="A685" s="52" t="s">
        <v>984</v>
      </c>
      <c r="B685" s="30" t="s">
        <v>2850</v>
      </c>
      <c r="C685" s="30" t="s">
        <v>2060</v>
      </c>
      <c r="D685" s="36">
        <v>0.4</v>
      </c>
      <c r="E685" s="36">
        <f t="shared" si="20"/>
        <v>0.42847999999999997</v>
      </c>
      <c r="F685" s="36">
        <f t="shared" si="21"/>
        <v>0.44133439999999996</v>
      </c>
      <c r="G685" s="53">
        <v>1E-3</v>
      </c>
      <c r="H685" s="30">
        <v>50</v>
      </c>
      <c r="I685" s="29" t="s">
        <v>1961</v>
      </c>
      <c r="J685" s="33" t="s">
        <v>2717</v>
      </c>
    </row>
    <row r="686" spans="1:10" ht="10.199999999999999" customHeight="1" x14ac:dyDescent="0.25">
      <c r="A686" s="52" t="s">
        <v>985</v>
      </c>
      <c r="B686" s="30" t="s">
        <v>2850</v>
      </c>
      <c r="C686" s="30" t="s">
        <v>2061</v>
      </c>
      <c r="D686" s="36">
        <v>0.7</v>
      </c>
      <c r="E686" s="36">
        <f t="shared" si="20"/>
        <v>0.74983999999999995</v>
      </c>
      <c r="F686" s="36">
        <f t="shared" si="21"/>
        <v>0.7723352</v>
      </c>
      <c r="G686" s="53">
        <v>2E-3</v>
      </c>
      <c r="H686" s="30">
        <v>50</v>
      </c>
      <c r="I686" s="29" t="s">
        <v>1962</v>
      </c>
      <c r="J686" s="33" t="s">
        <v>2717</v>
      </c>
    </row>
    <row r="687" spans="1:10" ht="10.199999999999999" customHeight="1" x14ac:dyDescent="0.25">
      <c r="A687" s="52" t="s">
        <v>986</v>
      </c>
      <c r="B687" s="30" t="s">
        <v>2850</v>
      </c>
      <c r="C687" s="30" t="s">
        <v>2062</v>
      </c>
      <c r="D687" s="36">
        <v>0.7</v>
      </c>
      <c r="E687" s="36">
        <f t="shared" si="20"/>
        <v>0.74983999999999995</v>
      </c>
      <c r="F687" s="36">
        <f t="shared" si="21"/>
        <v>0.7723352</v>
      </c>
      <c r="G687" s="53">
        <v>2E-3</v>
      </c>
      <c r="H687" s="30">
        <v>50</v>
      </c>
      <c r="I687" s="29" t="s">
        <v>1963</v>
      </c>
      <c r="J687" s="33" t="s">
        <v>2717</v>
      </c>
    </row>
    <row r="688" spans="1:10" ht="10.199999999999999" customHeight="1" x14ac:dyDescent="0.25">
      <c r="A688" s="52" t="s">
        <v>1022</v>
      </c>
      <c r="B688" s="30" t="s">
        <v>2851</v>
      </c>
      <c r="C688" s="30" t="s">
        <v>2056</v>
      </c>
      <c r="D688" s="36">
        <v>0.4</v>
      </c>
      <c r="E688" s="36">
        <f t="shared" si="20"/>
        <v>0.42847999999999997</v>
      </c>
      <c r="F688" s="36">
        <f t="shared" si="21"/>
        <v>0.44133439999999996</v>
      </c>
      <c r="G688" s="53">
        <v>1.3799999999999999E-3</v>
      </c>
      <c r="H688" s="30">
        <v>50</v>
      </c>
      <c r="I688" s="29" t="s">
        <v>1964</v>
      </c>
      <c r="J688" s="33" t="s">
        <v>2752</v>
      </c>
    </row>
    <row r="689" spans="1:10" ht="10.199999999999999" customHeight="1" x14ac:dyDescent="0.25">
      <c r="A689" s="52" t="s">
        <v>1023</v>
      </c>
      <c r="B689" s="30" t="s">
        <v>2852</v>
      </c>
      <c r="C689" s="30" t="s">
        <v>2056</v>
      </c>
      <c r="D689" s="36">
        <v>0.5</v>
      </c>
      <c r="E689" s="36">
        <f t="shared" si="20"/>
        <v>0.53559999999999997</v>
      </c>
      <c r="F689" s="36">
        <f t="shared" si="21"/>
        <v>0.55166799999999994</v>
      </c>
      <c r="G689" s="53">
        <v>2.2200000000000002E-3</v>
      </c>
      <c r="H689" s="30">
        <v>50</v>
      </c>
      <c r="I689" s="29" t="s">
        <v>1965</v>
      </c>
      <c r="J689" s="33" t="s">
        <v>2752</v>
      </c>
    </row>
    <row r="690" spans="1:10" ht="10.199999999999999" customHeight="1" x14ac:dyDescent="0.25">
      <c r="A690" s="52" t="s">
        <v>1024</v>
      </c>
      <c r="B690" s="30" t="s">
        <v>2852</v>
      </c>
      <c r="C690" s="30" t="s">
        <v>2055</v>
      </c>
      <c r="D690" s="36">
        <v>0.7</v>
      </c>
      <c r="E690" s="36">
        <f t="shared" si="20"/>
        <v>0.74983999999999995</v>
      </c>
      <c r="F690" s="36">
        <f t="shared" si="21"/>
        <v>0.7723352</v>
      </c>
      <c r="G690" s="53">
        <v>3.0000000000000001E-3</v>
      </c>
      <c r="H690" s="30">
        <v>50</v>
      </c>
      <c r="I690" s="29" t="s">
        <v>1966</v>
      </c>
      <c r="J690" s="33" t="s">
        <v>2752</v>
      </c>
    </row>
    <row r="691" spans="1:10" ht="10.199999999999999" customHeight="1" x14ac:dyDescent="0.25">
      <c r="A691" s="52" t="s">
        <v>1025</v>
      </c>
      <c r="B691" s="30" t="s">
        <v>662</v>
      </c>
      <c r="C691" s="30" t="s">
        <v>2853</v>
      </c>
      <c r="D691" s="36">
        <v>23.2</v>
      </c>
      <c r="E691" s="36">
        <f t="shared" si="20"/>
        <v>24.851839999999999</v>
      </c>
      <c r="F691" s="36">
        <f t="shared" si="21"/>
        <v>25.597395200000001</v>
      </c>
      <c r="G691" s="53">
        <v>9.8000000000000004E-2</v>
      </c>
      <c r="H691" s="30">
        <v>25</v>
      </c>
      <c r="I691" s="29" t="s">
        <v>1967</v>
      </c>
      <c r="J691" s="33" t="s">
        <v>2717</v>
      </c>
    </row>
    <row r="692" spans="1:10" ht="10.199999999999999" customHeight="1" x14ac:dyDescent="0.25">
      <c r="A692" s="52" t="s">
        <v>1026</v>
      </c>
      <c r="B692" s="30" t="s">
        <v>2855</v>
      </c>
      <c r="C692" s="30" t="s">
        <v>2853</v>
      </c>
      <c r="D692" s="36">
        <v>23.2</v>
      </c>
      <c r="E692" s="36">
        <f t="shared" si="20"/>
        <v>24.851839999999999</v>
      </c>
      <c r="F692" s="36">
        <f t="shared" si="21"/>
        <v>25.597395200000001</v>
      </c>
      <c r="G692" s="53">
        <v>0.18099999999999999</v>
      </c>
      <c r="H692" s="30">
        <v>25</v>
      </c>
      <c r="I692" s="29" t="s">
        <v>1968</v>
      </c>
      <c r="J692" s="33" t="s">
        <v>2717</v>
      </c>
    </row>
    <row r="693" spans="1:10" ht="10.199999999999999" customHeight="1" x14ac:dyDescent="0.25">
      <c r="A693" s="52" t="s">
        <v>1027</v>
      </c>
      <c r="B693" s="30" t="s">
        <v>2855</v>
      </c>
      <c r="C693" s="30" t="s">
        <v>2854</v>
      </c>
      <c r="D693" s="36">
        <v>23.2</v>
      </c>
      <c r="E693" s="36">
        <f t="shared" si="20"/>
        <v>24.851839999999999</v>
      </c>
      <c r="F693" s="36">
        <f t="shared" si="21"/>
        <v>25.597395200000001</v>
      </c>
      <c r="G693" s="53">
        <v>0.18</v>
      </c>
      <c r="H693" s="30">
        <v>25</v>
      </c>
      <c r="I693" s="29" t="s">
        <v>1969</v>
      </c>
      <c r="J693" s="33" t="s">
        <v>2717</v>
      </c>
    </row>
    <row r="694" spans="1:10" ht="10.199999999999999" customHeight="1" x14ac:dyDescent="0.25">
      <c r="A694" s="52" t="s">
        <v>1028</v>
      </c>
      <c r="B694" s="30" t="s">
        <v>2856</v>
      </c>
      <c r="C694" s="30" t="s">
        <v>2813</v>
      </c>
      <c r="D694" s="36">
        <v>14.6</v>
      </c>
      <c r="E694" s="36">
        <f t="shared" si="20"/>
        <v>15.639519999999999</v>
      </c>
      <c r="F694" s="36">
        <f t="shared" si="21"/>
        <v>16.1087056</v>
      </c>
      <c r="G694" s="53">
        <v>0.24399999999999999</v>
      </c>
      <c r="H694" s="30">
        <v>25</v>
      </c>
      <c r="I694" s="29" t="s">
        <v>1970</v>
      </c>
      <c r="J694" s="33" t="s">
        <v>2717</v>
      </c>
    </row>
    <row r="695" spans="1:10" ht="10.199999999999999" customHeight="1" x14ac:dyDescent="0.25">
      <c r="A695" s="52" t="s">
        <v>1029</v>
      </c>
      <c r="B695" s="30" t="s">
        <v>2857</v>
      </c>
      <c r="C695" s="30" t="s">
        <v>2813</v>
      </c>
      <c r="D695" s="36">
        <v>22.3</v>
      </c>
      <c r="E695" s="36">
        <f t="shared" si="20"/>
        <v>23.88776</v>
      </c>
      <c r="F695" s="36">
        <f t="shared" si="21"/>
        <v>24.604392799999999</v>
      </c>
      <c r="G695" s="53">
        <v>0.22900000000000001</v>
      </c>
      <c r="H695" s="30">
        <v>25</v>
      </c>
      <c r="I695" s="29" t="s">
        <v>1971</v>
      </c>
      <c r="J695" s="33" t="s">
        <v>2717</v>
      </c>
    </row>
    <row r="696" spans="1:10" s="6" customFormat="1" ht="10.199999999999999" customHeight="1" x14ac:dyDescent="0.25">
      <c r="A696" s="37" t="s">
        <v>888</v>
      </c>
      <c r="B696" s="4" t="s">
        <v>662</v>
      </c>
      <c r="C696" s="4" t="s">
        <v>404</v>
      </c>
      <c r="D696" s="3">
        <v>8.3000000000000007</v>
      </c>
      <c r="E696" s="3">
        <f t="shared" si="20"/>
        <v>8.8909599999999998</v>
      </c>
      <c r="F696" s="3">
        <v>5.35</v>
      </c>
      <c r="G696" s="38">
        <v>6.6000000000000003E-2</v>
      </c>
      <c r="H696" s="4">
        <v>25</v>
      </c>
      <c r="I696" s="7" t="s">
        <v>889</v>
      </c>
      <c r="J696" s="5" t="s">
        <v>2758</v>
      </c>
    </row>
    <row r="697" spans="1:10" ht="10.199999999999999" customHeight="1" x14ac:dyDescent="0.25">
      <c r="A697" s="52" t="s">
        <v>1030</v>
      </c>
      <c r="B697" s="30" t="s">
        <v>662</v>
      </c>
      <c r="C697" s="30" t="s">
        <v>325</v>
      </c>
      <c r="D697" s="36">
        <v>21.6</v>
      </c>
      <c r="E697" s="36">
        <f t="shared" si="20"/>
        <v>23.137920000000001</v>
      </c>
      <c r="F697" s="36">
        <f t="shared" si="21"/>
        <v>23.832057600000002</v>
      </c>
      <c r="G697" s="53">
        <v>0.24399999999999999</v>
      </c>
      <c r="H697" s="30">
        <v>25</v>
      </c>
      <c r="I697" s="29" t="s">
        <v>1972</v>
      </c>
      <c r="J697" s="33" t="s">
        <v>2717</v>
      </c>
    </row>
    <row r="698" spans="1:10" ht="10.199999999999999" customHeight="1" x14ac:dyDescent="0.25">
      <c r="A698" s="56" t="s">
        <v>890</v>
      </c>
      <c r="B698" s="57" t="s">
        <v>403</v>
      </c>
      <c r="C698" s="57" t="s">
        <v>405</v>
      </c>
      <c r="D698" s="36">
        <v>28.8</v>
      </c>
      <c r="E698" s="36">
        <f t="shared" si="20"/>
        <v>30.850559999999998</v>
      </c>
      <c r="F698" s="36">
        <f t="shared" si="21"/>
        <v>31.776076799999998</v>
      </c>
      <c r="G698" s="54">
        <v>0.36899999999999999</v>
      </c>
      <c r="H698" s="30">
        <v>1</v>
      </c>
      <c r="I698" s="55" t="s">
        <v>891</v>
      </c>
      <c r="J698" s="33" t="s">
        <v>2717</v>
      </c>
    </row>
    <row r="699" spans="1:10" ht="10.199999999999999" customHeight="1" x14ac:dyDescent="0.25">
      <c r="A699" s="52" t="s">
        <v>1031</v>
      </c>
      <c r="B699" s="30" t="s">
        <v>326</v>
      </c>
      <c r="C699" s="30" t="s">
        <v>2711</v>
      </c>
      <c r="D699" s="36">
        <v>11.9</v>
      </c>
      <c r="E699" s="36">
        <f t="shared" si="20"/>
        <v>12.74728</v>
      </c>
      <c r="F699" s="36">
        <f t="shared" si="21"/>
        <v>13.129698400000001</v>
      </c>
      <c r="G699" s="53">
        <v>4.2000000000000003E-2</v>
      </c>
      <c r="H699" s="30">
        <v>1</v>
      </c>
      <c r="I699" s="29" t="s">
        <v>1973</v>
      </c>
      <c r="J699" s="33" t="s">
        <v>2672</v>
      </c>
    </row>
    <row r="700" spans="1:10" ht="10.199999999999999" customHeight="1" x14ac:dyDescent="0.25">
      <c r="A700" s="29" t="s">
        <v>88</v>
      </c>
      <c r="B700" s="30" t="s">
        <v>90</v>
      </c>
      <c r="C700" s="30" t="s">
        <v>2777</v>
      </c>
      <c r="D700" s="35">
        <v>24.9</v>
      </c>
      <c r="E700" s="36">
        <f t="shared" si="20"/>
        <v>26.672879999999996</v>
      </c>
      <c r="F700" s="36">
        <f t="shared" si="21"/>
        <v>27.473066399999997</v>
      </c>
      <c r="G700" s="53">
        <v>0.4</v>
      </c>
      <c r="H700" s="30">
        <v>1</v>
      </c>
      <c r="I700" s="66" t="s">
        <v>89</v>
      </c>
      <c r="J700" s="33" t="s">
        <v>2717</v>
      </c>
    </row>
    <row r="701" spans="1:10" ht="10.199999999999999" customHeight="1" x14ac:dyDescent="0.25">
      <c r="A701" s="52" t="s">
        <v>1032</v>
      </c>
      <c r="B701" s="30" t="s">
        <v>327</v>
      </c>
      <c r="C701" s="30" t="s">
        <v>328</v>
      </c>
      <c r="D701" s="36">
        <v>24.1</v>
      </c>
      <c r="E701" s="36">
        <f t="shared" si="20"/>
        <v>25.815919999999998</v>
      </c>
      <c r="F701" s="36">
        <f t="shared" si="21"/>
        <v>26.590397599999999</v>
      </c>
      <c r="G701" s="53">
        <v>4.7E-2</v>
      </c>
      <c r="H701" s="30">
        <v>1</v>
      </c>
      <c r="I701" s="29" t="s">
        <v>1974</v>
      </c>
      <c r="J701" s="33" t="s">
        <v>2759</v>
      </c>
    </row>
    <row r="702" spans="1:10" s="6" customFormat="1" ht="10.199999999999999" customHeight="1" x14ac:dyDescent="0.25">
      <c r="A702" s="50" t="s">
        <v>1033</v>
      </c>
      <c r="B702" s="4" t="s">
        <v>327</v>
      </c>
      <c r="C702" s="4" t="s">
        <v>329</v>
      </c>
      <c r="D702" s="3">
        <v>11</v>
      </c>
      <c r="E702" s="3">
        <f t="shared" si="20"/>
        <v>11.783199999999999</v>
      </c>
      <c r="F702" s="3">
        <f t="shared" si="21"/>
        <v>12.136695999999999</v>
      </c>
      <c r="G702" s="51">
        <v>7.2999999999999995E-2</v>
      </c>
      <c r="H702" s="4">
        <v>1</v>
      </c>
      <c r="I702" s="10" t="s">
        <v>1975</v>
      </c>
      <c r="J702" s="5" t="s">
        <v>2759</v>
      </c>
    </row>
    <row r="703" spans="1:10" ht="10.199999999999999" customHeight="1" x14ac:dyDescent="0.25">
      <c r="A703" s="52" t="s">
        <v>1034</v>
      </c>
      <c r="B703" s="30" t="s">
        <v>330</v>
      </c>
      <c r="C703" s="30" t="s">
        <v>331</v>
      </c>
      <c r="D703" s="36">
        <v>36.4</v>
      </c>
      <c r="E703" s="36">
        <f t="shared" si="20"/>
        <v>38.991679999999995</v>
      </c>
      <c r="F703" s="36">
        <f t="shared" si="21"/>
        <v>40.161430399999993</v>
      </c>
      <c r="G703" s="53">
        <v>0.156</v>
      </c>
      <c r="H703" s="30">
        <v>1</v>
      </c>
      <c r="I703" s="29" t="s">
        <v>1976</v>
      </c>
      <c r="J703" s="33" t="s">
        <v>2717</v>
      </c>
    </row>
    <row r="704" spans="1:10" ht="10.199999999999999" customHeight="1" x14ac:dyDescent="0.25">
      <c r="A704" s="52" t="s">
        <v>1035</v>
      </c>
      <c r="B704" s="30" t="s">
        <v>1334</v>
      </c>
      <c r="C704" s="30" t="s">
        <v>1335</v>
      </c>
      <c r="D704" s="36">
        <v>16.2</v>
      </c>
      <c r="E704" s="36">
        <f t="shared" si="20"/>
        <v>17.353439999999999</v>
      </c>
      <c r="F704" s="36">
        <f t="shared" si="21"/>
        <v>17.874043199999999</v>
      </c>
      <c r="G704" s="53">
        <v>4.8000000000000001E-2</v>
      </c>
      <c r="H704" s="30">
        <v>1</v>
      </c>
      <c r="I704" s="29" t="s">
        <v>1977</v>
      </c>
      <c r="J704" s="33" t="s">
        <v>2767</v>
      </c>
    </row>
    <row r="705" spans="1:10" ht="10.199999999999999" customHeight="1" x14ac:dyDescent="0.25">
      <c r="A705" s="52" t="s">
        <v>1036</v>
      </c>
      <c r="B705" s="30" t="s">
        <v>1334</v>
      </c>
      <c r="C705" s="30" t="s">
        <v>2494</v>
      </c>
      <c r="D705" s="36">
        <v>16.2</v>
      </c>
      <c r="E705" s="36">
        <f t="shared" si="20"/>
        <v>17.353439999999999</v>
      </c>
      <c r="F705" s="36">
        <f t="shared" si="21"/>
        <v>17.874043199999999</v>
      </c>
      <c r="G705" s="53">
        <v>3.7999999999999999E-2</v>
      </c>
      <c r="H705" s="30">
        <v>1</v>
      </c>
      <c r="I705" s="29" t="s">
        <v>1978</v>
      </c>
      <c r="J705" s="33" t="s">
        <v>2725</v>
      </c>
    </row>
    <row r="706" spans="1:10" ht="10.199999999999999" customHeight="1" x14ac:dyDescent="0.25">
      <c r="A706" s="56" t="s">
        <v>892</v>
      </c>
      <c r="B706" s="30" t="s">
        <v>406</v>
      </c>
      <c r="C706" s="57" t="s">
        <v>407</v>
      </c>
      <c r="D706" s="36">
        <v>11.2</v>
      </c>
      <c r="E706" s="36">
        <f t="shared" si="20"/>
        <v>11.997439999999999</v>
      </c>
      <c r="F706" s="36">
        <f t="shared" si="21"/>
        <v>12.3573632</v>
      </c>
      <c r="G706" s="54">
        <v>1E-3</v>
      </c>
      <c r="H706" s="30">
        <v>1</v>
      </c>
      <c r="I706" s="55" t="s">
        <v>893</v>
      </c>
      <c r="J706" s="33" t="s">
        <v>2717</v>
      </c>
    </row>
    <row r="707" spans="1:10" ht="10.199999999999999" customHeight="1" x14ac:dyDescent="0.25">
      <c r="A707" s="52" t="s">
        <v>1037</v>
      </c>
      <c r="B707" s="30" t="s">
        <v>1336</v>
      </c>
      <c r="C707" s="30" t="s">
        <v>2813</v>
      </c>
      <c r="D707" s="36">
        <v>13.2</v>
      </c>
      <c r="E707" s="36">
        <f t="shared" si="20"/>
        <v>14.139839999999998</v>
      </c>
      <c r="F707" s="36">
        <f t="shared" si="21"/>
        <v>14.564035199999998</v>
      </c>
      <c r="G707" s="53">
        <v>0.13800000000000001</v>
      </c>
      <c r="H707" s="30">
        <v>1</v>
      </c>
      <c r="I707" s="29" t="s">
        <v>1979</v>
      </c>
      <c r="J707" s="33" t="s">
        <v>2717</v>
      </c>
    </row>
    <row r="708" spans="1:10" ht="10.199999999999999" customHeight="1" x14ac:dyDescent="0.25">
      <c r="A708" s="50" t="s">
        <v>1038</v>
      </c>
      <c r="B708" s="4" t="s">
        <v>1337</v>
      </c>
      <c r="C708" s="4" t="s">
        <v>1338</v>
      </c>
      <c r="D708" s="3">
        <v>9.3000000000000007</v>
      </c>
      <c r="E708" s="3">
        <v>11.5</v>
      </c>
      <c r="F708" s="3">
        <f t="shared" si="21"/>
        <v>11.845000000000001</v>
      </c>
      <c r="G708" s="51">
        <v>8.4000000000000005E-2</v>
      </c>
      <c r="H708" s="4">
        <v>1</v>
      </c>
      <c r="I708" s="10" t="s">
        <v>1980</v>
      </c>
      <c r="J708" s="5" t="s">
        <v>2759</v>
      </c>
    </row>
    <row r="709" spans="1:10" ht="10.199999999999999" customHeight="1" x14ac:dyDescent="0.25">
      <c r="A709" s="52" t="s">
        <v>1039</v>
      </c>
      <c r="B709" s="30" t="s">
        <v>1336</v>
      </c>
      <c r="C709" s="30" t="s">
        <v>1008</v>
      </c>
      <c r="D709" s="36">
        <v>14.4</v>
      </c>
      <c r="E709" s="36">
        <f t="shared" si="20"/>
        <v>15.425279999999999</v>
      </c>
      <c r="F709" s="36">
        <f t="shared" si="21"/>
        <v>15.888038399999999</v>
      </c>
      <c r="G709" s="53">
        <v>0.11700000000000001</v>
      </c>
      <c r="H709" s="30">
        <v>1</v>
      </c>
      <c r="I709" s="29" t="s">
        <v>1981</v>
      </c>
      <c r="J709" s="33" t="s">
        <v>2717</v>
      </c>
    </row>
    <row r="710" spans="1:10" ht="10.199999999999999" customHeight="1" x14ac:dyDescent="0.25">
      <c r="A710" s="52" t="s">
        <v>1040</v>
      </c>
      <c r="B710" s="30" t="s">
        <v>1800</v>
      </c>
      <c r="C710" s="30" t="s">
        <v>380</v>
      </c>
      <c r="D710" s="36">
        <v>29.2</v>
      </c>
      <c r="E710" s="36">
        <f t="shared" si="20"/>
        <v>31.279039999999998</v>
      </c>
      <c r="F710" s="36">
        <f t="shared" si="21"/>
        <v>32.217411200000001</v>
      </c>
      <c r="G710" s="53">
        <v>0.185</v>
      </c>
      <c r="H710" s="30">
        <v>1</v>
      </c>
      <c r="I710" s="29" t="s">
        <v>1982</v>
      </c>
      <c r="J710" s="33" t="s">
        <v>2717</v>
      </c>
    </row>
    <row r="711" spans="1:10" ht="10.199999999999999" customHeight="1" x14ac:dyDescent="0.25">
      <c r="A711" s="52" t="s">
        <v>1041</v>
      </c>
      <c r="B711" s="30" t="s">
        <v>1800</v>
      </c>
      <c r="C711" s="30" t="s">
        <v>1339</v>
      </c>
      <c r="D711" s="36">
        <v>31.7</v>
      </c>
      <c r="E711" s="36">
        <f t="shared" ref="E711:E774" si="22">D711*1.0712</f>
        <v>33.957039999999999</v>
      </c>
      <c r="F711" s="36">
        <f t="shared" si="21"/>
        <v>34.975751199999998</v>
      </c>
      <c r="G711" s="53">
        <v>0.24099999999999999</v>
      </c>
      <c r="H711" s="30">
        <v>1</v>
      </c>
      <c r="I711" s="29" t="s">
        <v>1983</v>
      </c>
      <c r="J711" s="33" t="s">
        <v>2717</v>
      </c>
    </row>
    <row r="712" spans="1:10" ht="10.199999999999999" customHeight="1" x14ac:dyDescent="0.25">
      <c r="A712" s="52" t="s">
        <v>1042</v>
      </c>
      <c r="B712" s="30" t="s">
        <v>1340</v>
      </c>
      <c r="C712" s="30" t="s">
        <v>1341</v>
      </c>
      <c r="D712" s="36">
        <v>14.8</v>
      </c>
      <c r="E712" s="36">
        <f t="shared" si="22"/>
        <v>15.853759999999999</v>
      </c>
      <c r="F712" s="36">
        <f t="shared" si="21"/>
        <v>16.329372800000002</v>
      </c>
      <c r="G712" s="53">
        <v>0.11700000000000001</v>
      </c>
      <c r="H712" s="30">
        <v>1</v>
      </c>
      <c r="I712" s="29" t="s">
        <v>1984</v>
      </c>
      <c r="J712" s="33" t="s">
        <v>675</v>
      </c>
    </row>
    <row r="713" spans="1:10" ht="10.199999999999999" customHeight="1" x14ac:dyDescent="0.25">
      <c r="A713" s="52" t="s">
        <v>1043</v>
      </c>
      <c r="B713" s="30" t="s">
        <v>1336</v>
      </c>
      <c r="C713" s="30" t="s">
        <v>1342</v>
      </c>
      <c r="D713" s="36">
        <v>12.2</v>
      </c>
      <c r="E713" s="36">
        <f t="shared" si="22"/>
        <v>13.068639999999998</v>
      </c>
      <c r="F713" s="36">
        <f t="shared" si="21"/>
        <v>13.460699199999999</v>
      </c>
      <c r="G713" s="53">
        <v>1.4E-2</v>
      </c>
      <c r="H713" s="30">
        <v>1</v>
      </c>
      <c r="I713" s="29" t="s">
        <v>660</v>
      </c>
      <c r="J713" s="33" t="s">
        <v>675</v>
      </c>
    </row>
    <row r="714" spans="1:10" ht="10.199999999999999" customHeight="1" x14ac:dyDescent="0.25">
      <c r="A714" s="52">
        <v>289190699</v>
      </c>
      <c r="B714" s="30" t="s">
        <v>2684</v>
      </c>
      <c r="C714" s="30" t="s">
        <v>1802</v>
      </c>
      <c r="D714" s="36">
        <v>10.8</v>
      </c>
      <c r="E714" s="36">
        <f t="shared" si="22"/>
        <v>11.568960000000001</v>
      </c>
      <c r="F714" s="36">
        <f t="shared" ref="F714:F777" si="23">E714*1.03</f>
        <v>11.916028800000001</v>
      </c>
      <c r="G714" s="53">
        <v>0.02</v>
      </c>
      <c r="H714" s="30">
        <v>1</v>
      </c>
      <c r="I714" s="29" t="s">
        <v>2683</v>
      </c>
      <c r="J714" s="33" t="s">
        <v>2736</v>
      </c>
    </row>
    <row r="715" spans="1:10" ht="10.199999999999999" customHeight="1" x14ac:dyDescent="0.25">
      <c r="A715" s="52" t="s">
        <v>92</v>
      </c>
      <c r="B715" s="30" t="s">
        <v>408</v>
      </c>
      <c r="C715" s="30" t="s">
        <v>1802</v>
      </c>
      <c r="D715" s="36">
        <v>10.8</v>
      </c>
      <c r="E715" s="36">
        <f t="shared" si="22"/>
        <v>11.568960000000001</v>
      </c>
      <c r="F715" s="36">
        <f t="shared" si="23"/>
        <v>11.916028800000001</v>
      </c>
      <c r="G715" s="53">
        <v>0.02</v>
      </c>
      <c r="H715" s="30">
        <v>1</v>
      </c>
      <c r="I715" s="66" t="s">
        <v>91</v>
      </c>
      <c r="J715" s="33" t="s">
        <v>2717</v>
      </c>
    </row>
    <row r="716" spans="1:10" ht="10.199999999999999" customHeight="1" x14ac:dyDescent="0.25">
      <c r="A716" s="29" t="s">
        <v>2420</v>
      </c>
      <c r="B716" s="30" t="s">
        <v>2568</v>
      </c>
      <c r="C716" s="30" t="s">
        <v>2569</v>
      </c>
      <c r="D716" s="36">
        <v>78.7</v>
      </c>
      <c r="E716" s="36">
        <f t="shared" si="22"/>
        <v>84.303439999999995</v>
      </c>
      <c r="F716" s="36">
        <f t="shared" si="23"/>
        <v>86.832543200000003</v>
      </c>
      <c r="G716" s="32">
        <v>0.88900000000000001</v>
      </c>
      <c r="H716" s="30">
        <v>1</v>
      </c>
      <c r="I716" s="59" t="s">
        <v>2424</v>
      </c>
      <c r="J716" s="33" t="s">
        <v>2717</v>
      </c>
    </row>
    <row r="717" spans="1:10" ht="10.199999999999999" customHeight="1" x14ac:dyDescent="0.25">
      <c r="A717" s="29" t="s">
        <v>2421</v>
      </c>
      <c r="B717" s="30" t="s">
        <v>2571</v>
      </c>
      <c r="C717" s="30" t="s">
        <v>2570</v>
      </c>
      <c r="D717" s="36">
        <v>36</v>
      </c>
      <c r="E717" s="36">
        <f t="shared" si="22"/>
        <v>38.563199999999995</v>
      </c>
      <c r="F717" s="36">
        <f t="shared" si="23"/>
        <v>39.720095999999998</v>
      </c>
      <c r="G717" s="32">
        <v>0.22800000000000001</v>
      </c>
      <c r="H717" s="30">
        <v>1</v>
      </c>
      <c r="I717" s="59" t="s">
        <v>2425</v>
      </c>
      <c r="J717" s="33" t="s">
        <v>2717</v>
      </c>
    </row>
    <row r="718" spans="1:10" ht="10.199999999999999" customHeight="1" x14ac:dyDescent="0.25">
      <c r="A718" s="29" t="s">
        <v>2422</v>
      </c>
      <c r="B718" s="30" t="s">
        <v>2423</v>
      </c>
      <c r="C718" s="30" t="s">
        <v>2572</v>
      </c>
      <c r="D718" s="36">
        <v>50.7</v>
      </c>
      <c r="E718" s="36">
        <f t="shared" si="22"/>
        <v>54.309840000000001</v>
      </c>
      <c r="F718" s="36">
        <f t="shared" si="23"/>
        <v>55.939135200000003</v>
      </c>
      <c r="G718" s="32">
        <v>0.20899999999999999</v>
      </c>
      <c r="H718" s="30">
        <v>1</v>
      </c>
      <c r="I718" s="59" t="s">
        <v>2426</v>
      </c>
      <c r="J718" s="33" t="s">
        <v>2717</v>
      </c>
    </row>
    <row r="719" spans="1:10" ht="10.199999999999999" customHeight="1" x14ac:dyDescent="0.25">
      <c r="A719" s="60">
        <v>293000099</v>
      </c>
      <c r="B719" s="8" t="s">
        <v>1343</v>
      </c>
      <c r="C719" s="4" t="s">
        <v>1344</v>
      </c>
      <c r="D719" s="3">
        <v>11</v>
      </c>
      <c r="E719" s="3">
        <f t="shared" si="22"/>
        <v>11.783199999999999</v>
      </c>
      <c r="F719" s="3">
        <f t="shared" si="23"/>
        <v>12.136695999999999</v>
      </c>
      <c r="G719" s="51">
        <v>6.4000000000000001E-2</v>
      </c>
      <c r="H719" s="4">
        <v>1</v>
      </c>
      <c r="I719" s="10" t="s">
        <v>661</v>
      </c>
      <c r="J719" s="5" t="s">
        <v>2760</v>
      </c>
    </row>
    <row r="720" spans="1:10" ht="10.199999999999999" customHeight="1" x14ac:dyDescent="0.25">
      <c r="A720" s="60" t="s">
        <v>1044</v>
      </c>
      <c r="B720" s="8" t="s">
        <v>1343</v>
      </c>
      <c r="C720" s="4" t="s">
        <v>2710</v>
      </c>
      <c r="D720" s="3">
        <v>8.8000000000000007</v>
      </c>
      <c r="E720" s="3">
        <f t="shared" si="22"/>
        <v>9.4265600000000003</v>
      </c>
      <c r="F720" s="3">
        <f t="shared" si="23"/>
        <v>9.7093568000000001</v>
      </c>
      <c r="G720" s="51">
        <v>3.2000000000000001E-2</v>
      </c>
      <c r="H720" s="4">
        <v>1</v>
      </c>
      <c r="I720" s="10" t="s">
        <v>1212</v>
      </c>
      <c r="J720" s="33" t="s">
        <v>2717</v>
      </c>
    </row>
    <row r="721" spans="1:10" ht="10.199999999999999" customHeight="1" x14ac:dyDescent="0.25">
      <c r="A721" s="52" t="s">
        <v>1045</v>
      </c>
      <c r="B721" s="30" t="s">
        <v>1346</v>
      </c>
      <c r="C721" s="30" t="s">
        <v>2710</v>
      </c>
      <c r="D721" s="36">
        <v>10.8</v>
      </c>
      <c r="E721" s="36">
        <f t="shared" si="22"/>
        <v>11.568960000000001</v>
      </c>
      <c r="F721" s="36">
        <f t="shared" si="23"/>
        <v>11.916028800000001</v>
      </c>
      <c r="G721" s="53">
        <v>1.7000000000000001E-2</v>
      </c>
      <c r="H721" s="30">
        <v>1</v>
      </c>
      <c r="I721" s="29" t="s">
        <v>1213</v>
      </c>
      <c r="J721" s="33" t="s">
        <v>2765</v>
      </c>
    </row>
    <row r="722" spans="1:10" ht="10.199999999999999" customHeight="1" x14ac:dyDescent="0.25">
      <c r="A722" s="52" t="s">
        <v>1046</v>
      </c>
      <c r="B722" s="30" t="s">
        <v>1343</v>
      </c>
      <c r="C722" s="30" t="s">
        <v>1345</v>
      </c>
      <c r="D722" s="36">
        <v>35.6</v>
      </c>
      <c r="E722" s="36">
        <f t="shared" si="22"/>
        <v>38.134720000000002</v>
      </c>
      <c r="F722" s="36">
        <f t="shared" si="23"/>
        <v>39.278761600000003</v>
      </c>
      <c r="G722" s="53">
        <v>2.7E-2</v>
      </c>
      <c r="H722" s="30">
        <v>1</v>
      </c>
      <c r="I722" s="29" t="s">
        <v>1214</v>
      </c>
      <c r="J722" s="33" t="s">
        <v>2717</v>
      </c>
    </row>
    <row r="723" spans="1:10" ht="10.199999999999999" customHeight="1" x14ac:dyDescent="0.25">
      <c r="A723" s="50" t="s">
        <v>1376</v>
      </c>
      <c r="B723" s="4" t="s">
        <v>1141</v>
      </c>
      <c r="C723" s="4" t="s">
        <v>1345</v>
      </c>
      <c r="D723" s="3">
        <v>15.3</v>
      </c>
      <c r="E723" s="3">
        <f t="shared" si="22"/>
        <v>16.38936</v>
      </c>
      <c r="F723" s="3">
        <f t="shared" si="23"/>
        <v>16.881040800000001</v>
      </c>
      <c r="G723" s="51">
        <v>6.4000000000000001E-2</v>
      </c>
      <c r="H723" s="4">
        <v>1</v>
      </c>
      <c r="I723" s="10" t="s">
        <v>1215</v>
      </c>
      <c r="J723" s="5" t="s">
        <v>2717</v>
      </c>
    </row>
    <row r="724" spans="1:10" s="6" customFormat="1" ht="10.199999999999999" customHeight="1" x14ac:dyDescent="0.25">
      <c r="A724" s="50" t="s">
        <v>1377</v>
      </c>
      <c r="B724" s="4" t="s">
        <v>1347</v>
      </c>
      <c r="C724" s="4" t="s">
        <v>1348</v>
      </c>
      <c r="D724" s="3">
        <v>75.8</v>
      </c>
      <c r="E724" s="3">
        <f t="shared" si="22"/>
        <v>81.19695999999999</v>
      </c>
      <c r="F724" s="3">
        <f t="shared" si="23"/>
        <v>83.632868799999997</v>
      </c>
      <c r="G724" s="3">
        <v>0.34899999999999998</v>
      </c>
      <c r="H724" s="4">
        <v>1</v>
      </c>
      <c r="I724" s="10" t="s">
        <v>1216</v>
      </c>
      <c r="J724" s="5" t="s">
        <v>2717</v>
      </c>
    </row>
    <row r="725" spans="1:10" s="6" customFormat="1" ht="10.199999999999999" customHeight="1" x14ac:dyDescent="0.25">
      <c r="A725" s="50" t="s">
        <v>1378</v>
      </c>
      <c r="B725" s="4" t="s">
        <v>1347</v>
      </c>
      <c r="C725" s="4" t="s">
        <v>2709</v>
      </c>
      <c r="D725" s="3">
        <v>41.5</v>
      </c>
      <c r="E725" s="3">
        <f t="shared" si="22"/>
        <v>44.454799999999999</v>
      </c>
      <c r="F725" s="3">
        <f t="shared" si="23"/>
        <v>45.788443999999998</v>
      </c>
      <c r="G725" s="3">
        <v>0.16900000000000001</v>
      </c>
      <c r="H725" s="4">
        <v>1</v>
      </c>
      <c r="I725" s="10" t="s">
        <v>1217</v>
      </c>
      <c r="J725" s="5" t="s">
        <v>2717</v>
      </c>
    </row>
    <row r="726" spans="1:10" ht="10.199999999999999" customHeight="1" x14ac:dyDescent="0.25">
      <c r="A726" s="50" t="s">
        <v>1379</v>
      </c>
      <c r="B726" s="4" t="s">
        <v>1349</v>
      </c>
      <c r="C726" s="4" t="s">
        <v>1350</v>
      </c>
      <c r="D726" s="3">
        <v>10.8</v>
      </c>
      <c r="E726" s="3">
        <f t="shared" si="22"/>
        <v>11.568960000000001</v>
      </c>
      <c r="F726" s="3">
        <f t="shared" si="23"/>
        <v>11.916028800000001</v>
      </c>
      <c r="G726" s="3">
        <v>2.1999999999999999E-2</v>
      </c>
      <c r="H726" s="4">
        <v>1</v>
      </c>
      <c r="I726" s="29" t="s">
        <v>1218</v>
      </c>
      <c r="J726" s="5" t="s">
        <v>2760</v>
      </c>
    </row>
    <row r="727" spans="1:10" ht="10.199999999999999" customHeight="1" x14ac:dyDescent="0.25">
      <c r="A727" s="52" t="s">
        <v>1380</v>
      </c>
      <c r="B727" s="30" t="s">
        <v>1351</v>
      </c>
      <c r="C727" s="30" t="s">
        <v>1345</v>
      </c>
      <c r="D727" s="36">
        <v>20.9</v>
      </c>
      <c r="E727" s="36">
        <f t="shared" si="22"/>
        <v>22.388079999999999</v>
      </c>
      <c r="F727" s="36">
        <f t="shared" si="23"/>
        <v>23.059722399999998</v>
      </c>
      <c r="G727" s="36">
        <v>3.5999999999999997E-2</v>
      </c>
      <c r="H727" s="30">
        <v>1</v>
      </c>
      <c r="I727" s="29" t="s">
        <v>1219</v>
      </c>
      <c r="J727" s="33" t="s">
        <v>2760</v>
      </c>
    </row>
    <row r="728" spans="1:10" ht="10.199999999999999" customHeight="1" x14ac:dyDescent="0.25">
      <c r="A728" s="50" t="s">
        <v>792</v>
      </c>
      <c r="B728" s="77" t="s">
        <v>1352</v>
      </c>
      <c r="C728" s="77" t="s">
        <v>1353</v>
      </c>
      <c r="D728" s="3">
        <v>21.5</v>
      </c>
      <c r="E728" s="3">
        <f t="shared" si="22"/>
        <v>23.030799999999999</v>
      </c>
      <c r="F728" s="3">
        <f t="shared" si="23"/>
        <v>23.721723999999998</v>
      </c>
      <c r="G728" s="74">
        <v>0.17299999999999999</v>
      </c>
      <c r="H728" s="4">
        <v>1</v>
      </c>
      <c r="I728" s="87" t="s">
        <v>793</v>
      </c>
      <c r="J728" s="5" t="s">
        <v>2764</v>
      </c>
    </row>
    <row r="729" spans="1:10" ht="10.199999999999999" customHeight="1" x14ac:dyDescent="0.25">
      <c r="A729" s="50" t="s">
        <v>794</v>
      </c>
      <c r="B729" s="77" t="s">
        <v>1352</v>
      </c>
      <c r="C729" s="77" t="s">
        <v>1354</v>
      </c>
      <c r="D729" s="3">
        <v>18.8</v>
      </c>
      <c r="E729" s="3">
        <f t="shared" si="22"/>
        <v>20.138559999999998</v>
      </c>
      <c r="F729" s="3">
        <f t="shared" si="23"/>
        <v>20.7427168</v>
      </c>
      <c r="G729" s="74">
        <v>0.17299999999999999</v>
      </c>
      <c r="H729" s="4">
        <v>1</v>
      </c>
      <c r="I729" s="87" t="s">
        <v>795</v>
      </c>
      <c r="J729" s="5" t="s">
        <v>2769</v>
      </c>
    </row>
    <row r="730" spans="1:10" ht="10.199999999999999" customHeight="1" x14ac:dyDescent="0.25">
      <c r="A730" s="52" t="s">
        <v>796</v>
      </c>
      <c r="B730" s="78" t="s">
        <v>1352</v>
      </c>
      <c r="C730" s="78" t="s">
        <v>2708</v>
      </c>
      <c r="D730" s="36">
        <v>30.6</v>
      </c>
      <c r="E730" s="36">
        <f t="shared" si="22"/>
        <v>32.77872</v>
      </c>
      <c r="F730" s="36">
        <f t="shared" si="23"/>
        <v>33.762081600000002</v>
      </c>
      <c r="G730" s="64">
        <v>8.1000000000000003E-2</v>
      </c>
      <c r="H730" s="30">
        <v>1</v>
      </c>
      <c r="I730" s="87" t="s">
        <v>797</v>
      </c>
      <c r="J730" s="33" t="s">
        <v>2717</v>
      </c>
    </row>
    <row r="731" spans="1:10" ht="10.199999999999999" customHeight="1" x14ac:dyDescent="0.25">
      <c r="A731" s="50" t="s">
        <v>798</v>
      </c>
      <c r="B731" s="77" t="s">
        <v>1352</v>
      </c>
      <c r="C731" s="77" t="s">
        <v>2707</v>
      </c>
      <c r="D731" s="3">
        <v>13.3</v>
      </c>
      <c r="E731" s="3">
        <f t="shared" si="22"/>
        <v>14.24696</v>
      </c>
      <c r="F731" s="3">
        <f t="shared" si="23"/>
        <v>14.6743688</v>
      </c>
      <c r="G731" s="74">
        <v>5.5E-2</v>
      </c>
      <c r="H731" s="4">
        <v>1</v>
      </c>
      <c r="I731" s="87" t="s">
        <v>799</v>
      </c>
      <c r="J731" s="5" t="s">
        <v>2765</v>
      </c>
    </row>
    <row r="732" spans="1:10" ht="10.199999999999999" customHeight="1" x14ac:dyDescent="0.25">
      <c r="A732" s="52" t="s">
        <v>1450</v>
      </c>
      <c r="B732" s="30" t="s">
        <v>1355</v>
      </c>
      <c r="C732" s="30" t="s">
        <v>1356</v>
      </c>
      <c r="D732" s="36">
        <v>34.200000000000003</v>
      </c>
      <c r="E732" s="36">
        <f t="shared" si="22"/>
        <v>36.635040000000004</v>
      </c>
      <c r="F732" s="36">
        <f t="shared" si="23"/>
        <v>37.734091200000002</v>
      </c>
      <c r="G732" s="53">
        <v>0.218</v>
      </c>
      <c r="H732" s="30">
        <v>1</v>
      </c>
      <c r="I732" s="29" t="s">
        <v>1451</v>
      </c>
      <c r="J732" s="33" t="s">
        <v>2771</v>
      </c>
    </row>
    <row r="733" spans="1:10" ht="10.199999999999999" customHeight="1" x14ac:dyDescent="0.25">
      <c r="A733" s="29" t="s">
        <v>2427</v>
      </c>
      <c r="B733" s="30" t="s">
        <v>2428</v>
      </c>
      <c r="C733" s="30" t="s">
        <v>2574</v>
      </c>
      <c r="D733" s="36">
        <v>16.399999999999999</v>
      </c>
      <c r="E733" s="36">
        <f t="shared" si="22"/>
        <v>17.567679999999996</v>
      </c>
      <c r="F733" s="36">
        <f t="shared" si="23"/>
        <v>18.094710399999997</v>
      </c>
      <c r="G733" s="32">
        <v>0.09</v>
      </c>
      <c r="H733" s="30">
        <v>1</v>
      </c>
      <c r="I733" s="59" t="s">
        <v>2432</v>
      </c>
      <c r="J733" s="33" t="s">
        <v>2717</v>
      </c>
    </row>
    <row r="734" spans="1:10" ht="10.199999999999999" customHeight="1" x14ac:dyDescent="0.25">
      <c r="A734" s="29" t="s">
        <v>2429</v>
      </c>
      <c r="B734" s="30" t="s">
        <v>2573</v>
      </c>
      <c r="C734" s="30" t="s">
        <v>2574</v>
      </c>
      <c r="D734" s="36">
        <v>7.7</v>
      </c>
      <c r="E734" s="36">
        <f t="shared" si="22"/>
        <v>8.2482399999999991</v>
      </c>
      <c r="F734" s="36">
        <f t="shared" si="23"/>
        <v>8.495687199999999</v>
      </c>
      <c r="G734" s="32">
        <v>3.0000000000000001E-3</v>
      </c>
      <c r="H734" s="30">
        <v>1</v>
      </c>
      <c r="I734" s="59" t="s">
        <v>2433</v>
      </c>
      <c r="J734" s="33" t="s">
        <v>2717</v>
      </c>
    </row>
    <row r="735" spans="1:10" ht="10.199999999999999" customHeight="1" x14ac:dyDescent="0.25">
      <c r="A735" s="29" t="s">
        <v>2430</v>
      </c>
      <c r="B735" s="30" t="s">
        <v>2431</v>
      </c>
      <c r="C735" s="30" t="s">
        <v>2574</v>
      </c>
      <c r="D735" s="36">
        <v>3.2</v>
      </c>
      <c r="E735" s="36">
        <f t="shared" si="22"/>
        <v>3.4278399999999998</v>
      </c>
      <c r="F735" s="36">
        <f t="shared" si="23"/>
        <v>3.5306751999999997</v>
      </c>
      <c r="G735" s="32">
        <v>2.1999999999999999E-2</v>
      </c>
      <c r="H735" s="30">
        <v>1</v>
      </c>
      <c r="I735" s="59" t="s">
        <v>2434</v>
      </c>
      <c r="J735" s="33" t="s">
        <v>2717</v>
      </c>
    </row>
    <row r="736" spans="1:10" ht="10.199999999999999" customHeight="1" x14ac:dyDescent="0.25">
      <c r="A736" s="52" t="s">
        <v>1452</v>
      </c>
      <c r="B736" s="30" t="s">
        <v>1357</v>
      </c>
      <c r="C736" s="30" t="s">
        <v>1358</v>
      </c>
      <c r="D736" s="36">
        <v>42.1</v>
      </c>
      <c r="E736" s="36">
        <f t="shared" si="22"/>
        <v>45.097519999999996</v>
      </c>
      <c r="F736" s="36">
        <f t="shared" si="23"/>
        <v>46.450445599999995</v>
      </c>
      <c r="G736" s="53">
        <v>0.23899999999999999</v>
      </c>
      <c r="H736" s="30">
        <v>1</v>
      </c>
      <c r="I736" s="29" t="s">
        <v>1453</v>
      </c>
      <c r="J736" s="33" t="s">
        <v>2763</v>
      </c>
    </row>
    <row r="737" spans="1:10" ht="10.199999999999999" customHeight="1" x14ac:dyDescent="0.25">
      <c r="A737" s="52" t="s">
        <v>1454</v>
      </c>
      <c r="B737" s="30" t="s">
        <v>1359</v>
      </c>
      <c r="C737" s="30" t="s">
        <v>1360</v>
      </c>
      <c r="D737" s="36">
        <v>39.200000000000003</v>
      </c>
      <c r="E737" s="36">
        <f t="shared" si="22"/>
        <v>41.991039999999998</v>
      </c>
      <c r="F737" s="36">
        <f t="shared" si="23"/>
        <v>43.250771200000003</v>
      </c>
      <c r="G737" s="53">
        <v>0</v>
      </c>
      <c r="H737" s="30">
        <v>1</v>
      </c>
      <c r="I737" s="29" t="s">
        <v>1455</v>
      </c>
      <c r="J737" s="33" t="s">
        <v>2770</v>
      </c>
    </row>
    <row r="738" spans="1:10" ht="10.199999999999999" customHeight="1" x14ac:dyDescent="0.25">
      <c r="A738" s="52" t="s">
        <v>1456</v>
      </c>
      <c r="B738" s="30" t="s">
        <v>1361</v>
      </c>
      <c r="C738" s="30" t="s">
        <v>1358</v>
      </c>
      <c r="D738" s="36">
        <v>68.7</v>
      </c>
      <c r="E738" s="36">
        <f t="shared" si="22"/>
        <v>73.591439999999992</v>
      </c>
      <c r="F738" s="36">
        <f t="shared" si="23"/>
        <v>75.799183199999987</v>
      </c>
      <c r="G738" s="53">
        <v>0.443</v>
      </c>
      <c r="H738" s="30">
        <v>1</v>
      </c>
      <c r="I738" s="29" t="s">
        <v>1457</v>
      </c>
      <c r="J738" s="33" t="s">
        <v>2673</v>
      </c>
    </row>
    <row r="739" spans="1:10" ht="10.199999999999999" customHeight="1" x14ac:dyDescent="0.25">
      <c r="A739" s="52" t="s">
        <v>1458</v>
      </c>
      <c r="B739" s="30" t="s">
        <v>815</v>
      </c>
      <c r="C739" s="30" t="s">
        <v>816</v>
      </c>
      <c r="D739" s="36">
        <v>34.5</v>
      </c>
      <c r="E739" s="36">
        <f t="shared" si="22"/>
        <v>36.956399999999995</v>
      </c>
      <c r="F739" s="36">
        <f t="shared" si="23"/>
        <v>38.065091999999993</v>
      </c>
      <c r="G739" s="53">
        <v>0.218</v>
      </c>
      <c r="H739" s="30">
        <v>1</v>
      </c>
      <c r="I739" s="29" t="s">
        <v>1459</v>
      </c>
      <c r="J739" s="33" t="s">
        <v>2771</v>
      </c>
    </row>
    <row r="740" spans="1:10" ht="10.199999999999999" customHeight="1" x14ac:dyDescent="0.25">
      <c r="A740" s="56" t="s">
        <v>894</v>
      </c>
      <c r="B740" s="57" t="s">
        <v>410</v>
      </c>
      <c r="C740" s="57" t="s">
        <v>411</v>
      </c>
      <c r="D740" s="36">
        <v>45.7</v>
      </c>
      <c r="E740" s="36">
        <f t="shared" si="22"/>
        <v>48.95384</v>
      </c>
      <c r="F740" s="36">
        <f t="shared" si="23"/>
        <v>50.422455200000002</v>
      </c>
      <c r="G740" s="54">
        <v>5.6000000000000008E-2</v>
      </c>
      <c r="H740" s="30">
        <v>1</v>
      </c>
      <c r="I740" s="55" t="s">
        <v>895</v>
      </c>
      <c r="J740" s="33" t="s">
        <v>2717</v>
      </c>
    </row>
    <row r="741" spans="1:10" s="6" customFormat="1" ht="10.199999999999999" customHeight="1" x14ac:dyDescent="0.25">
      <c r="A741" s="50" t="s">
        <v>1460</v>
      </c>
      <c r="B741" s="4" t="s">
        <v>817</v>
      </c>
      <c r="C741" s="4" t="s">
        <v>818</v>
      </c>
      <c r="D741" s="3">
        <v>21.5</v>
      </c>
      <c r="E741" s="3">
        <f t="shared" si="22"/>
        <v>23.030799999999999</v>
      </c>
      <c r="F741" s="3">
        <f t="shared" si="23"/>
        <v>23.721723999999998</v>
      </c>
      <c r="G741" s="51">
        <v>0.17399999999999999</v>
      </c>
      <c r="H741" s="4">
        <v>1</v>
      </c>
      <c r="I741" s="10" t="s">
        <v>1186</v>
      </c>
      <c r="J741" s="5" t="s">
        <v>2764</v>
      </c>
    </row>
    <row r="742" spans="1:10" ht="10.199999999999999" customHeight="1" x14ac:dyDescent="0.25">
      <c r="A742" s="56" t="s">
        <v>896</v>
      </c>
      <c r="B742" s="57" t="s">
        <v>409</v>
      </c>
      <c r="C742" s="57" t="s">
        <v>412</v>
      </c>
      <c r="D742" s="36">
        <v>27.7</v>
      </c>
      <c r="E742" s="36">
        <f t="shared" si="22"/>
        <v>29.672239999999999</v>
      </c>
      <c r="F742" s="36">
        <f t="shared" si="23"/>
        <v>30.562407199999999</v>
      </c>
      <c r="G742" s="54">
        <v>0.14299999999999999</v>
      </c>
      <c r="H742" s="30">
        <v>1</v>
      </c>
      <c r="I742" s="55" t="s">
        <v>897</v>
      </c>
      <c r="J742" s="33" t="s">
        <v>2717</v>
      </c>
    </row>
    <row r="743" spans="1:10" ht="10.199999999999999" customHeight="1" x14ac:dyDescent="0.25">
      <c r="A743" s="50" t="s">
        <v>6</v>
      </c>
      <c r="B743" s="4" t="s">
        <v>821</v>
      </c>
      <c r="C743" s="4" t="s">
        <v>12</v>
      </c>
      <c r="D743" s="3">
        <v>40.299999999999997</v>
      </c>
      <c r="E743" s="3">
        <f t="shared" si="22"/>
        <v>43.169359999999998</v>
      </c>
      <c r="F743" s="3">
        <f t="shared" si="23"/>
        <v>44.464440799999998</v>
      </c>
      <c r="G743" s="51">
        <v>0.18</v>
      </c>
      <c r="H743" s="4">
        <v>1</v>
      </c>
      <c r="I743" s="10" t="s">
        <v>9</v>
      </c>
      <c r="J743" s="5" t="s">
        <v>2768</v>
      </c>
    </row>
    <row r="744" spans="1:10" ht="10.199999999999999" customHeight="1" x14ac:dyDescent="0.25">
      <c r="A744" s="50" t="s">
        <v>7</v>
      </c>
      <c r="B744" s="4" t="s">
        <v>821</v>
      </c>
      <c r="C744" s="4"/>
      <c r="D744" s="3">
        <v>28.1</v>
      </c>
      <c r="E744" s="3">
        <f t="shared" si="22"/>
        <v>30.100719999999999</v>
      </c>
      <c r="F744" s="3">
        <f t="shared" si="23"/>
        <v>31.003741600000001</v>
      </c>
      <c r="G744" s="51">
        <v>0.18</v>
      </c>
      <c r="H744" s="4">
        <v>1</v>
      </c>
      <c r="I744" s="10" t="s">
        <v>10</v>
      </c>
      <c r="J744" s="5" t="s">
        <v>2768</v>
      </c>
    </row>
    <row r="745" spans="1:10" ht="10.199999999999999" customHeight="1" x14ac:dyDescent="0.25">
      <c r="A745" s="50" t="s">
        <v>8</v>
      </c>
      <c r="B745" s="4" t="s">
        <v>822</v>
      </c>
      <c r="C745" s="4"/>
      <c r="D745" s="3">
        <v>22.4</v>
      </c>
      <c r="E745" s="3">
        <f t="shared" si="22"/>
        <v>23.994879999999998</v>
      </c>
      <c r="F745" s="3">
        <f t="shared" si="23"/>
        <v>24.7147264</v>
      </c>
      <c r="G745" s="51">
        <v>0.18</v>
      </c>
      <c r="H745" s="4">
        <v>1</v>
      </c>
      <c r="I745" s="10" t="s">
        <v>11</v>
      </c>
      <c r="J745" s="5" t="s">
        <v>2761</v>
      </c>
    </row>
    <row r="746" spans="1:10" ht="10.199999999999999" customHeight="1" x14ac:dyDescent="0.25">
      <c r="A746" s="29" t="s">
        <v>93</v>
      </c>
      <c r="B746" s="30" t="s">
        <v>95</v>
      </c>
      <c r="C746" s="30"/>
      <c r="D746" s="35">
        <v>52.2</v>
      </c>
      <c r="E746" s="36">
        <f t="shared" si="22"/>
        <v>55.916640000000001</v>
      </c>
      <c r="F746" s="36">
        <f t="shared" si="23"/>
        <v>57.594139200000001</v>
      </c>
      <c r="G746" s="53">
        <v>0.15</v>
      </c>
      <c r="H746" s="30">
        <v>1</v>
      </c>
      <c r="I746" s="66" t="s">
        <v>94</v>
      </c>
      <c r="J746" s="33" t="s">
        <v>2717</v>
      </c>
    </row>
    <row r="747" spans="1:10" ht="10.199999999999999" customHeight="1" x14ac:dyDescent="0.25">
      <c r="A747" s="50" t="s">
        <v>2685</v>
      </c>
      <c r="B747" s="4" t="s">
        <v>2898</v>
      </c>
      <c r="C747" s="4" t="s">
        <v>2704</v>
      </c>
      <c r="D747" s="3">
        <v>45</v>
      </c>
      <c r="E747" s="3">
        <f t="shared" si="22"/>
        <v>48.203999999999994</v>
      </c>
      <c r="F747" s="3">
        <f t="shared" si="23"/>
        <v>49.650119999999994</v>
      </c>
      <c r="G747" s="51">
        <v>0.2</v>
      </c>
      <c r="H747" s="4">
        <v>1</v>
      </c>
      <c r="I747" s="10" t="s">
        <v>2686</v>
      </c>
      <c r="J747" s="5" t="s">
        <v>2738</v>
      </c>
    </row>
    <row r="748" spans="1:10" ht="10.199999999999999" customHeight="1" x14ac:dyDescent="0.25">
      <c r="A748" s="50" t="s">
        <v>2687</v>
      </c>
      <c r="B748" s="4" t="s">
        <v>2899</v>
      </c>
      <c r="C748" s="4" t="s">
        <v>2705</v>
      </c>
      <c r="D748" s="3">
        <v>39.799999999999997</v>
      </c>
      <c r="E748" s="3">
        <f t="shared" si="22"/>
        <v>42.633759999999995</v>
      </c>
      <c r="F748" s="3">
        <f t="shared" si="23"/>
        <v>43.912772799999999</v>
      </c>
      <c r="G748" s="51">
        <v>0.2</v>
      </c>
      <c r="H748" s="4">
        <v>1</v>
      </c>
      <c r="I748" s="10" t="s">
        <v>2688</v>
      </c>
      <c r="J748" s="5" t="s">
        <v>2736</v>
      </c>
    </row>
    <row r="749" spans="1:10" ht="10.199999999999999" customHeight="1" x14ac:dyDescent="0.25">
      <c r="A749" s="50" t="s">
        <v>2689</v>
      </c>
      <c r="B749" s="4" t="s">
        <v>2699</v>
      </c>
      <c r="C749" s="4" t="s">
        <v>2704</v>
      </c>
      <c r="D749" s="3">
        <v>45</v>
      </c>
      <c r="E749" s="3">
        <f t="shared" si="22"/>
        <v>48.203999999999994</v>
      </c>
      <c r="F749" s="3">
        <f t="shared" si="23"/>
        <v>49.650119999999994</v>
      </c>
      <c r="G749" s="51">
        <v>0.22</v>
      </c>
      <c r="H749" s="4">
        <v>1</v>
      </c>
      <c r="I749" s="10" t="s">
        <v>2690</v>
      </c>
      <c r="J749" s="5" t="s">
        <v>2771</v>
      </c>
    </row>
    <row r="750" spans="1:10" ht="10.199999999999999" customHeight="1" x14ac:dyDescent="0.25">
      <c r="A750" s="50" t="s">
        <v>2691</v>
      </c>
      <c r="B750" s="4" t="s">
        <v>2700</v>
      </c>
      <c r="C750" s="4" t="s">
        <v>2705</v>
      </c>
      <c r="D750" s="3">
        <v>39.799999999999997</v>
      </c>
      <c r="E750" s="3">
        <f t="shared" si="22"/>
        <v>42.633759999999995</v>
      </c>
      <c r="F750" s="3">
        <f t="shared" si="23"/>
        <v>43.912772799999999</v>
      </c>
      <c r="G750" s="51">
        <v>0.22</v>
      </c>
      <c r="H750" s="4">
        <v>1</v>
      </c>
      <c r="I750" s="10" t="s">
        <v>2692</v>
      </c>
      <c r="J750" s="5" t="s">
        <v>2771</v>
      </c>
    </row>
    <row r="751" spans="1:10" ht="10.199999999999999" customHeight="1" x14ac:dyDescent="0.25">
      <c r="A751" s="50" t="s">
        <v>2693</v>
      </c>
      <c r="B751" s="4" t="s">
        <v>2701</v>
      </c>
      <c r="C751" s="4" t="s">
        <v>2706</v>
      </c>
      <c r="D751" s="3">
        <v>45</v>
      </c>
      <c r="E751" s="3">
        <f t="shared" si="22"/>
        <v>48.203999999999994</v>
      </c>
      <c r="F751" s="3">
        <f t="shared" si="23"/>
        <v>49.650119999999994</v>
      </c>
      <c r="G751" s="51">
        <v>0.21</v>
      </c>
      <c r="H751" s="4">
        <v>1</v>
      </c>
      <c r="I751" s="10" t="s">
        <v>2694</v>
      </c>
      <c r="J751" s="5" t="s">
        <v>2770</v>
      </c>
    </row>
    <row r="752" spans="1:10" ht="10.199999999999999" customHeight="1" x14ac:dyDescent="0.25">
      <c r="A752" s="56" t="s">
        <v>898</v>
      </c>
      <c r="B752" s="57" t="s">
        <v>413</v>
      </c>
      <c r="C752" s="57" t="s">
        <v>416</v>
      </c>
      <c r="D752" s="36">
        <v>49.3</v>
      </c>
      <c r="E752" s="36">
        <f t="shared" si="22"/>
        <v>52.810159999999996</v>
      </c>
      <c r="F752" s="36">
        <f t="shared" si="23"/>
        <v>54.394464799999994</v>
      </c>
      <c r="G752" s="54">
        <v>0.22699999999999998</v>
      </c>
      <c r="H752" s="30">
        <v>1</v>
      </c>
      <c r="I752" s="55" t="s">
        <v>899</v>
      </c>
      <c r="J752" s="33" t="s">
        <v>2717</v>
      </c>
    </row>
    <row r="753" spans="1:10" ht="10.199999999999999" customHeight="1" x14ac:dyDescent="0.25">
      <c r="A753" s="56" t="s">
        <v>900</v>
      </c>
      <c r="B753" s="57" t="s">
        <v>414</v>
      </c>
      <c r="C753" s="57" t="s">
        <v>416</v>
      </c>
      <c r="D753" s="36">
        <v>42.8</v>
      </c>
      <c r="E753" s="36">
        <f t="shared" si="22"/>
        <v>45.847359999999995</v>
      </c>
      <c r="F753" s="36">
        <f t="shared" si="23"/>
        <v>47.222780799999995</v>
      </c>
      <c r="G753" s="54">
        <v>1E-3</v>
      </c>
      <c r="H753" s="30">
        <v>1</v>
      </c>
      <c r="I753" s="55" t="s">
        <v>901</v>
      </c>
      <c r="J753" s="33" t="s">
        <v>2717</v>
      </c>
    </row>
    <row r="754" spans="1:10" ht="10.199999999999999" customHeight="1" x14ac:dyDescent="0.25">
      <c r="A754" s="56" t="s">
        <v>902</v>
      </c>
      <c r="B754" s="57" t="s">
        <v>415</v>
      </c>
      <c r="C754" s="57" t="s">
        <v>903</v>
      </c>
      <c r="D754" s="36">
        <v>140</v>
      </c>
      <c r="E754" s="36">
        <f t="shared" si="22"/>
        <v>149.96799999999999</v>
      </c>
      <c r="F754" s="36">
        <f t="shared" si="23"/>
        <v>154.46704</v>
      </c>
      <c r="G754" s="54">
        <v>0.57699999999999996</v>
      </c>
      <c r="H754" s="30">
        <v>1</v>
      </c>
      <c r="I754" s="55" t="s">
        <v>904</v>
      </c>
      <c r="J754" s="33" t="s">
        <v>2717</v>
      </c>
    </row>
    <row r="755" spans="1:10" ht="10.199999999999999" customHeight="1" x14ac:dyDescent="0.25">
      <c r="A755" s="56" t="s">
        <v>905</v>
      </c>
      <c r="B755" s="57" t="s">
        <v>415</v>
      </c>
      <c r="C755" s="57" t="s">
        <v>2063</v>
      </c>
      <c r="D755" s="36">
        <v>140</v>
      </c>
      <c r="E755" s="36">
        <f t="shared" si="22"/>
        <v>149.96799999999999</v>
      </c>
      <c r="F755" s="36">
        <f t="shared" si="23"/>
        <v>154.46704</v>
      </c>
      <c r="G755" s="54">
        <v>0.72799999999999998</v>
      </c>
      <c r="H755" s="30">
        <v>1</v>
      </c>
      <c r="I755" s="55" t="s">
        <v>906</v>
      </c>
      <c r="J755" s="33" t="s">
        <v>2717</v>
      </c>
    </row>
    <row r="756" spans="1:10" ht="10.199999999999999" customHeight="1" x14ac:dyDescent="0.25">
      <c r="A756" s="29" t="s">
        <v>2435</v>
      </c>
      <c r="B756" s="30" t="s">
        <v>2575</v>
      </c>
      <c r="C756" s="57" t="s">
        <v>2576</v>
      </c>
      <c r="D756" s="36">
        <v>65</v>
      </c>
      <c r="E756" s="36">
        <f t="shared" si="22"/>
        <v>69.628</v>
      </c>
      <c r="F756" s="36">
        <f t="shared" si="23"/>
        <v>71.716840000000005</v>
      </c>
      <c r="G756" s="32">
        <v>0.217</v>
      </c>
      <c r="H756" s="30">
        <v>1</v>
      </c>
      <c r="I756" s="59" t="s">
        <v>2436</v>
      </c>
      <c r="J756" s="33" t="s">
        <v>2717</v>
      </c>
    </row>
    <row r="757" spans="1:10" ht="10.199999999999999" customHeight="1" x14ac:dyDescent="0.25">
      <c r="A757" s="52" t="s">
        <v>2695</v>
      </c>
      <c r="B757" s="30" t="s">
        <v>2702</v>
      </c>
      <c r="C757" s="30" t="s">
        <v>2704</v>
      </c>
      <c r="D757" s="36">
        <v>54.3</v>
      </c>
      <c r="E757" s="36">
        <f t="shared" si="22"/>
        <v>58.166159999999991</v>
      </c>
      <c r="F757" s="36">
        <f t="shared" si="23"/>
        <v>59.911144799999995</v>
      </c>
      <c r="G757" s="53">
        <v>0.23</v>
      </c>
      <c r="H757" s="30">
        <v>1</v>
      </c>
      <c r="I757" s="29" t="s">
        <v>2696</v>
      </c>
      <c r="J757" s="33" t="s">
        <v>2717</v>
      </c>
    </row>
    <row r="758" spans="1:10" ht="10.199999999999999" customHeight="1" x14ac:dyDescent="0.25">
      <c r="A758" s="52" t="s">
        <v>2697</v>
      </c>
      <c r="B758" s="30" t="s">
        <v>2703</v>
      </c>
      <c r="C758" s="30" t="s">
        <v>2705</v>
      </c>
      <c r="D758" s="36">
        <v>51.8</v>
      </c>
      <c r="E758" s="36">
        <f t="shared" si="22"/>
        <v>55.488159999999993</v>
      </c>
      <c r="F758" s="36">
        <f t="shared" si="23"/>
        <v>57.152804799999991</v>
      </c>
      <c r="G758" s="53">
        <v>0.23</v>
      </c>
      <c r="H758" s="30">
        <v>1</v>
      </c>
      <c r="I758" s="29" t="s">
        <v>2698</v>
      </c>
      <c r="J758" s="33" t="s">
        <v>2717</v>
      </c>
    </row>
    <row r="759" spans="1:10" ht="10.199999999999999" customHeight="1" x14ac:dyDescent="0.25">
      <c r="A759" s="56" t="s">
        <v>907</v>
      </c>
      <c r="B759" s="57" t="s">
        <v>418</v>
      </c>
      <c r="C759" s="57" t="s">
        <v>903</v>
      </c>
      <c r="D759" s="36">
        <v>141</v>
      </c>
      <c r="E759" s="36">
        <f t="shared" si="22"/>
        <v>151.03919999999999</v>
      </c>
      <c r="F759" s="36">
        <f t="shared" si="23"/>
        <v>155.57037600000001</v>
      </c>
      <c r="G759" s="54">
        <v>0.59599999999999997</v>
      </c>
      <c r="H759" s="30">
        <v>1</v>
      </c>
      <c r="I759" s="55" t="s">
        <v>908</v>
      </c>
      <c r="J759" s="33" t="s">
        <v>2717</v>
      </c>
    </row>
    <row r="760" spans="1:10" ht="10.199999999999999" customHeight="1" x14ac:dyDescent="0.25">
      <c r="A760" s="56" t="s">
        <v>909</v>
      </c>
      <c r="B760" s="57" t="s">
        <v>418</v>
      </c>
      <c r="C760" s="57" t="s">
        <v>2063</v>
      </c>
      <c r="D760" s="36">
        <v>142</v>
      </c>
      <c r="E760" s="36">
        <f t="shared" si="22"/>
        <v>152.1104</v>
      </c>
      <c r="F760" s="36">
        <f t="shared" si="23"/>
        <v>156.67371199999999</v>
      </c>
      <c r="G760" s="54">
        <v>0.72899999999999987</v>
      </c>
      <c r="H760" s="30">
        <v>1</v>
      </c>
      <c r="I760" s="55" t="s">
        <v>910</v>
      </c>
      <c r="J760" s="33" t="s">
        <v>2717</v>
      </c>
    </row>
    <row r="761" spans="1:10" ht="10.199999999999999" customHeight="1" x14ac:dyDescent="0.25">
      <c r="A761" s="55" t="s">
        <v>96</v>
      </c>
      <c r="B761" s="57" t="s">
        <v>98</v>
      </c>
      <c r="C761" s="57"/>
      <c r="D761" s="35">
        <v>41</v>
      </c>
      <c r="E761" s="36">
        <f t="shared" si="22"/>
        <v>43.919199999999996</v>
      </c>
      <c r="F761" s="36">
        <f t="shared" si="23"/>
        <v>45.236775999999999</v>
      </c>
      <c r="G761" s="54">
        <v>0.52</v>
      </c>
      <c r="H761" s="30">
        <v>1</v>
      </c>
      <c r="I761" s="66" t="s">
        <v>97</v>
      </c>
      <c r="J761" s="33" t="s">
        <v>2717</v>
      </c>
    </row>
    <row r="762" spans="1:10" ht="10.199999999999999" customHeight="1" x14ac:dyDescent="0.25">
      <c r="A762" s="56" t="s">
        <v>801</v>
      </c>
      <c r="B762" s="57" t="s">
        <v>419</v>
      </c>
      <c r="C762" s="57" t="s">
        <v>417</v>
      </c>
      <c r="D762" s="36">
        <v>52.5</v>
      </c>
      <c r="E762" s="36">
        <f t="shared" si="22"/>
        <v>56.238</v>
      </c>
      <c r="F762" s="36">
        <f t="shared" si="23"/>
        <v>57.925139999999999</v>
      </c>
      <c r="G762" s="54">
        <v>0.20300000000000001</v>
      </c>
      <c r="H762" s="30">
        <v>1</v>
      </c>
      <c r="I762" s="55" t="s">
        <v>802</v>
      </c>
      <c r="J762" s="33" t="s">
        <v>2735</v>
      </c>
    </row>
    <row r="763" spans="1:10" ht="10.199999999999999" customHeight="1" x14ac:dyDescent="0.25">
      <c r="A763" s="56" t="s">
        <v>803</v>
      </c>
      <c r="B763" s="57" t="s">
        <v>420</v>
      </c>
      <c r="C763" s="57" t="s">
        <v>657</v>
      </c>
      <c r="D763" s="36">
        <v>20.5</v>
      </c>
      <c r="E763" s="36">
        <f t="shared" si="22"/>
        <v>21.959599999999998</v>
      </c>
      <c r="F763" s="36">
        <f t="shared" si="23"/>
        <v>22.618387999999999</v>
      </c>
      <c r="G763" s="54">
        <v>1E-3</v>
      </c>
      <c r="H763" s="30">
        <v>1</v>
      </c>
      <c r="I763" s="55" t="s">
        <v>804</v>
      </c>
      <c r="J763" s="33" t="s">
        <v>2760</v>
      </c>
    </row>
    <row r="764" spans="1:10" ht="10.199999999999999" customHeight="1" x14ac:dyDescent="0.25">
      <c r="A764" s="56" t="s">
        <v>805</v>
      </c>
      <c r="B764" s="57" t="s">
        <v>576</v>
      </c>
      <c r="C764" s="57" t="s">
        <v>658</v>
      </c>
      <c r="D764" s="36">
        <v>23.4</v>
      </c>
      <c r="E764" s="36">
        <f t="shared" si="22"/>
        <v>25.066079999999996</v>
      </c>
      <c r="F764" s="36">
        <f t="shared" si="23"/>
        <v>25.818062399999995</v>
      </c>
      <c r="G764" s="54">
        <v>1E-3</v>
      </c>
      <c r="H764" s="30">
        <v>1</v>
      </c>
      <c r="I764" s="55" t="s">
        <v>806</v>
      </c>
      <c r="J764" s="33" t="s">
        <v>2760</v>
      </c>
    </row>
    <row r="765" spans="1:10" ht="10.199999999999999" customHeight="1" x14ac:dyDescent="0.25">
      <c r="A765" s="66" t="s">
        <v>99</v>
      </c>
      <c r="B765" s="71" t="s">
        <v>2614</v>
      </c>
      <c r="C765" s="91"/>
      <c r="D765" s="88">
        <v>75.5</v>
      </c>
      <c r="E765" s="36">
        <f t="shared" si="22"/>
        <v>80.875599999999991</v>
      </c>
      <c r="F765" s="36">
        <f t="shared" si="23"/>
        <v>83.301867999999999</v>
      </c>
      <c r="G765" s="54">
        <v>0.4</v>
      </c>
      <c r="H765" s="30">
        <v>1</v>
      </c>
      <c r="I765" s="66" t="s">
        <v>100</v>
      </c>
      <c r="J765" s="33" t="s">
        <v>2717</v>
      </c>
    </row>
    <row r="766" spans="1:10" ht="10.199999999999999" customHeight="1" x14ac:dyDescent="0.25">
      <c r="A766" s="66" t="s">
        <v>101</v>
      </c>
      <c r="B766" s="71" t="s">
        <v>2615</v>
      </c>
      <c r="C766" s="91"/>
      <c r="D766" s="88">
        <v>34.5</v>
      </c>
      <c r="E766" s="36">
        <f t="shared" si="22"/>
        <v>36.956399999999995</v>
      </c>
      <c r="F766" s="36">
        <f t="shared" si="23"/>
        <v>38.065091999999993</v>
      </c>
      <c r="G766" s="54">
        <v>0.2</v>
      </c>
      <c r="H766" s="30">
        <v>1</v>
      </c>
      <c r="I766" s="66" t="s">
        <v>102</v>
      </c>
      <c r="J766" s="33" t="s">
        <v>2717</v>
      </c>
    </row>
    <row r="767" spans="1:10" ht="10.199999999999999" customHeight="1" x14ac:dyDescent="0.25">
      <c r="A767" s="66" t="s">
        <v>103</v>
      </c>
      <c r="B767" s="71" t="s">
        <v>2616</v>
      </c>
      <c r="C767" s="71" t="s">
        <v>2777</v>
      </c>
      <c r="D767" s="88">
        <v>32.4</v>
      </c>
      <c r="E767" s="36">
        <f t="shared" si="22"/>
        <v>34.706879999999998</v>
      </c>
      <c r="F767" s="36">
        <f t="shared" si="23"/>
        <v>35.748086399999998</v>
      </c>
      <c r="G767" s="54">
        <v>0.25</v>
      </c>
      <c r="H767" s="30">
        <v>1</v>
      </c>
      <c r="I767" s="66" t="s">
        <v>104</v>
      </c>
      <c r="J767" s="33" t="s">
        <v>2717</v>
      </c>
    </row>
    <row r="768" spans="1:10" ht="10.199999999999999" customHeight="1" x14ac:dyDescent="0.25">
      <c r="A768" s="66" t="s">
        <v>105</v>
      </c>
      <c r="B768" s="71" t="s">
        <v>2617</v>
      </c>
      <c r="C768" s="71" t="s">
        <v>106</v>
      </c>
      <c r="D768" s="88">
        <v>50.7</v>
      </c>
      <c r="E768" s="36">
        <f t="shared" si="22"/>
        <v>54.309840000000001</v>
      </c>
      <c r="F768" s="36">
        <f t="shared" si="23"/>
        <v>55.939135200000003</v>
      </c>
      <c r="G768" s="54">
        <v>0.4</v>
      </c>
      <c r="H768" s="30">
        <v>1</v>
      </c>
      <c r="I768" s="66" t="s">
        <v>107</v>
      </c>
      <c r="J768" s="33" t="s">
        <v>2717</v>
      </c>
    </row>
    <row r="769" spans="1:10" ht="10.199999999999999" customHeight="1" x14ac:dyDescent="0.25">
      <c r="A769" s="66" t="s">
        <v>108</v>
      </c>
      <c r="B769" s="71" t="s">
        <v>2618</v>
      </c>
      <c r="C769" s="71" t="s">
        <v>2777</v>
      </c>
      <c r="D769" s="88">
        <v>33.5</v>
      </c>
      <c r="E769" s="36">
        <f t="shared" si="22"/>
        <v>35.885199999999998</v>
      </c>
      <c r="F769" s="36">
        <f t="shared" si="23"/>
        <v>36.961756000000001</v>
      </c>
      <c r="G769" s="54">
        <v>0.25</v>
      </c>
      <c r="H769" s="30">
        <v>1</v>
      </c>
      <c r="I769" s="66" t="s">
        <v>109</v>
      </c>
      <c r="J769" s="33" t="s">
        <v>2717</v>
      </c>
    </row>
    <row r="770" spans="1:10" ht="10.199999999999999" customHeight="1" x14ac:dyDescent="0.25">
      <c r="A770" s="66" t="s">
        <v>110</v>
      </c>
      <c r="B770" s="71" t="s">
        <v>2619</v>
      </c>
      <c r="C770" s="71" t="s">
        <v>2621</v>
      </c>
      <c r="D770" s="88">
        <v>52.5</v>
      </c>
      <c r="E770" s="36">
        <f t="shared" si="22"/>
        <v>56.238</v>
      </c>
      <c r="F770" s="36">
        <f t="shared" si="23"/>
        <v>57.925139999999999</v>
      </c>
      <c r="G770" s="54">
        <v>0.45</v>
      </c>
      <c r="H770" s="30">
        <v>1</v>
      </c>
      <c r="I770" s="66" t="s">
        <v>111</v>
      </c>
      <c r="J770" s="33" t="s">
        <v>2717</v>
      </c>
    </row>
    <row r="771" spans="1:10" ht="10.199999999999999" customHeight="1" x14ac:dyDescent="0.25">
      <c r="A771" s="66" t="s">
        <v>112</v>
      </c>
      <c r="B771" s="71" t="s">
        <v>2620</v>
      </c>
      <c r="C771" s="71" t="s">
        <v>2622</v>
      </c>
      <c r="D771" s="88">
        <v>56.5</v>
      </c>
      <c r="E771" s="36">
        <f t="shared" si="22"/>
        <v>60.522799999999997</v>
      </c>
      <c r="F771" s="36">
        <f t="shared" si="23"/>
        <v>62.338484000000001</v>
      </c>
      <c r="G771" s="54">
        <v>0.3</v>
      </c>
      <c r="H771" s="30">
        <v>1</v>
      </c>
      <c r="I771" s="66" t="s">
        <v>113</v>
      </c>
      <c r="J771" s="33" t="s">
        <v>2717</v>
      </c>
    </row>
    <row r="772" spans="1:10" ht="10.199999999999999" customHeight="1" x14ac:dyDescent="0.25">
      <c r="A772" s="66">
        <v>296840099</v>
      </c>
      <c r="B772" s="71" t="s">
        <v>2577</v>
      </c>
      <c r="C772" s="71" t="s">
        <v>2567</v>
      </c>
      <c r="D772" s="88">
        <v>53</v>
      </c>
      <c r="E772" s="36">
        <f t="shared" si="22"/>
        <v>56.773599999999995</v>
      </c>
      <c r="F772" s="36">
        <f t="shared" si="23"/>
        <v>58.476807999999998</v>
      </c>
      <c r="G772" s="32">
        <v>0.253</v>
      </c>
      <c r="H772" s="30">
        <v>1</v>
      </c>
      <c r="I772" s="59" t="s">
        <v>2437</v>
      </c>
      <c r="J772" s="33" t="s">
        <v>2717</v>
      </c>
    </row>
    <row r="773" spans="1:10" ht="10.199999999999999" customHeight="1" x14ac:dyDescent="0.25">
      <c r="A773" s="66">
        <v>296850099</v>
      </c>
      <c r="B773" s="71" t="s">
        <v>2619</v>
      </c>
      <c r="C773" s="71" t="s">
        <v>2567</v>
      </c>
      <c r="D773" s="88">
        <v>55.5</v>
      </c>
      <c r="E773" s="36">
        <f t="shared" si="22"/>
        <v>59.451599999999999</v>
      </c>
      <c r="F773" s="36">
        <f t="shared" si="23"/>
        <v>61.235148000000002</v>
      </c>
      <c r="G773" s="32">
        <v>0.253</v>
      </c>
      <c r="H773" s="30">
        <v>1</v>
      </c>
      <c r="I773" s="59" t="s">
        <v>2438</v>
      </c>
      <c r="J773" s="33" t="s">
        <v>2717</v>
      </c>
    </row>
    <row r="774" spans="1:10" ht="10.199999999999999" customHeight="1" x14ac:dyDescent="0.25">
      <c r="A774" s="66">
        <v>296860099</v>
      </c>
      <c r="B774" s="71" t="s">
        <v>2580</v>
      </c>
      <c r="C774" s="71" t="s">
        <v>2567</v>
      </c>
      <c r="D774" s="88">
        <v>66.2</v>
      </c>
      <c r="E774" s="36">
        <f t="shared" si="22"/>
        <v>70.913439999999994</v>
      </c>
      <c r="F774" s="36">
        <f t="shared" si="23"/>
        <v>73.040843199999998</v>
      </c>
      <c r="G774" s="32">
        <v>1E-3</v>
      </c>
      <c r="H774" s="30">
        <v>1</v>
      </c>
      <c r="I774" s="59" t="s">
        <v>2439</v>
      </c>
      <c r="J774" s="33" t="s">
        <v>2717</v>
      </c>
    </row>
    <row r="775" spans="1:10" ht="10.199999999999999" customHeight="1" x14ac:dyDescent="0.25">
      <c r="A775" s="66">
        <v>296870099</v>
      </c>
      <c r="B775" s="71" t="s">
        <v>2578</v>
      </c>
      <c r="C775" s="71" t="s">
        <v>2567</v>
      </c>
      <c r="D775" s="88">
        <v>55.5</v>
      </c>
      <c r="E775" s="36">
        <f t="shared" ref="E775:E838" si="24">D775*1.0712</f>
        <v>59.451599999999999</v>
      </c>
      <c r="F775" s="36">
        <f t="shared" si="23"/>
        <v>61.235148000000002</v>
      </c>
      <c r="G775" s="32">
        <v>1E-3</v>
      </c>
      <c r="H775" s="30">
        <v>1</v>
      </c>
      <c r="I775" s="59" t="s">
        <v>2440</v>
      </c>
      <c r="J775" s="33" t="s">
        <v>2717</v>
      </c>
    </row>
    <row r="776" spans="1:10" ht="10.199999999999999" customHeight="1" x14ac:dyDescent="0.25">
      <c r="A776" s="66">
        <v>296880699</v>
      </c>
      <c r="B776" s="71" t="s">
        <v>2581</v>
      </c>
      <c r="C776" s="71" t="s">
        <v>2567</v>
      </c>
      <c r="D776" s="88">
        <v>66</v>
      </c>
      <c r="E776" s="36">
        <f t="shared" si="24"/>
        <v>70.69919999999999</v>
      </c>
      <c r="F776" s="36">
        <f t="shared" si="23"/>
        <v>72.820175999999989</v>
      </c>
      <c r="G776" s="32">
        <v>1E-3</v>
      </c>
      <c r="H776" s="30">
        <v>1</v>
      </c>
      <c r="I776" s="59" t="s">
        <v>2441</v>
      </c>
      <c r="J776" s="33" t="s">
        <v>2717</v>
      </c>
    </row>
    <row r="777" spans="1:10" ht="10.199999999999999" customHeight="1" x14ac:dyDescent="0.25">
      <c r="A777" s="66">
        <v>442020699</v>
      </c>
      <c r="B777" s="30" t="s">
        <v>662</v>
      </c>
      <c r="C777" s="30" t="s">
        <v>1008</v>
      </c>
      <c r="D777" s="88">
        <v>17.600000000000001</v>
      </c>
      <c r="E777" s="36">
        <f t="shared" si="24"/>
        <v>18.853120000000001</v>
      </c>
      <c r="F777" s="36">
        <f t="shared" si="23"/>
        <v>19.4187136</v>
      </c>
      <c r="G777" s="32">
        <v>0.113</v>
      </c>
      <c r="H777" s="30">
        <v>25</v>
      </c>
      <c r="I777" s="59" t="s">
        <v>2448</v>
      </c>
      <c r="J777" s="33" t="s">
        <v>2717</v>
      </c>
    </row>
    <row r="778" spans="1:10" ht="10.199999999999999" customHeight="1" x14ac:dyDescent="0.25">
      <c r="A778" s="52" t="s">
        <v>1381</v>
      </c>
      <c r="B778" s="30" t="s">
        <v>823</v>
      </c>
      <c r="C778" s="30" t="s">
        <v>1008</v>
      </c>
      <c r="D778" s="36">
        <v>13.3</v>
      </c>
      <c r="E778" s="36">
        <f t="shared" si="24"/>
        <v>14.24696</v>
      </c>
      <c r="F778" s="36">
        <f t="shared" ref="F778:F841" si="25">E778*1.03</f>
        <v>14.6743688</v>
      </c>
      <c r="G778" s="53">
        <v>9.8000000000000004E-2</v>
      </c>
      <c r="H778" s="30">
        <v>25</v>
      </c>
      <c r="I778" s="29" t="s">
        <v>1220</v>
      </c>
      <c r="J778" s="33" t="s">
        <v>2717</v>
      </c>
    </row>
    <row r="779" spans="1:10" ht="10.199999999999999" customHeight="1" x14ac:dyDescent="0.25">
      <c r="A779" s="50">
        <v>479960699</v>
      </c>
      <c r="B779" s="4" t="s">
        <v>819</v>
      </c>
      <c r="C779" s="4" t="s">
        <v>820</v>
      </c>
      <c r="D779" s="3">
        <v>5</v>
      </c>
      <c r="E779" s="3">
        <f t="shared" si="24"/>
        <v>5.3559999999999999</v>
      </c>
      <c r="F779" s="3">
        <f t="shared" si="25"/>
        <v>5.51668</v>
      </c>
      <c r="G779" s="51">
        <v>0.01</v>
      </c>
      <c r="H779" s="4">
        <v>1</v>
      </c>
      <c r="I779" s="10" t="s">
        <v>1187</v>
      </c>
      <c r="J779" s="5" t="s">
        <v>675</v>
      </c>
    </row>
    <row r="780" spans="1:10" ht="10.199999999999999" customHeight="1" x14ac:dyDescent="0.25">
      <c r="A780" s="52" t="s">
        <v>1382</v>
      </c>
      <c r="B780" s="30" t="s">
        <v>824</v>
      </c>
      <c r="C780" s="30" t="s">
        <v>825</v>
      </c>
      <c r="D780" s="36">
        <v>40.5</v>
      </c>
      <c r="E780" s="36">
        <f t="shared" si="24"/>
        <v>43.383599999999994</v>
      </c>
      <c r="F780" s="36">
        <f t="shared" si="25"/>
        <v>44.685107999999993</v>
      </c>
      <c r="G780" s="53">
        <v>9.0999999999999998E-2</v>
      </c>
      <c r="H780" s="30">
        <v>5</v>
      </c>
      <c r="I780" s="29" t="s">
        <v>1221</v>
      </c>
      <c r="J780" s="33" t="s">
        <v>2674</v>
      </c>
    </row>
    <row r="781" spans="1:10" ht="10.199999999999999" customHeight="1" x14ac:dyDescent="0.25">
      <c r="A781" s="29" t="s">
        <v>2442</v>
      </c>
      <c r="B781" s="30" t="s">
        <v>2582</v>
      </c>
      <c r="C781" s="30" t="s">
        <v>2443</v>
      </c>
      <c r="D781" s="36">
        <v>24.3</v>
      </c>
      <c r="E781" s="36">
        <f t="shared" si="24"/>
        <v>26.030159999999999</v>
      </c>
      <c r="F781" s="36">
        <f t="shared" si="25"/>
        <v>26.8110648</v>
      </c>
      <c r="G781" s="32">
        <v>9.3000000000000013E-2</v>
      </c>
      <c r="H781" s="30">
        <v>1</v>
      </c>
      <c r="I781" s="59" t="s">
        <v>2446</v>
      </c>
      <c r="J781" s="33" t="s">
        <v>2717</v>
      </c>
    </row>
    <row r="782" spans="1:10" ht="10.199999999999999" customHeight="1" x14ac:dyDescent="0.25">
      <c r="A782" s="29" t="s">
        <v>2444</v>
      </c>
      <c r="B782" s="30" t="s">
        <v>2582</v>
      </c>
      <c r="C782" s="30" t="s">
        <v>2445</v>
      </c>
      <c r="D782" s="36">
        <v>25.2</v>
      </c>
      <c r="E782" s="36">
        <f t="shared" si="24"/>
        <v>26.994239999999998</v>
      </c>
      <c r="F782" s="36">
        <f t="shared" si="25"/>
        <v>27.804067199999999</v>
      </c>
      <c r="G782" s="32">
        <v>0.105</v>
      </c>
      <c r="H782" s="30">
        <v>1</v>
      </c>
      <c r="I782" s="59" t="s">
        <v>2447</v>
      </c>
      <c r="J782" s="33" t="s">
        <v>2717</v>
      </c>
    </row>
    <row r="783" spans="1:10" ht="10.199999999999999" customHeight="1" x14ac:dyDescent="0.25">
      <c r="A783" s="52" t="s">
        <v>1383</v>
      </c>
      <c r="B783" s="30" t="s">
        <v>826</v>
      </c>
      <c r="C783" s="30" t="s">
        <v>827</v>
      </c>
      <c r="D783" s="36">
        <v>5.8</v>
      </c>
      <c r="E783" s="36">
        <f t="shared" si="24"/>
        <v>6.2129599999999998</v>
      </c>
      <c r="F783" s="36">
        <f t="shared" si="25"/>
        <v>6.3993488000000003</v>
      </c>
      <c r="G783" s="53">
        <v>4.2999999999999997E-2</v>
      </c>
      <c r="H783" s="30">
        <v>30</v>
      </c>
      <c r="I783" s="29" t="s">
        <v>1222</v>
      </c>
      <c r="J783" s="33" t="s">
        <v>2717</v>
      </c>
    </row>
    <row r="784" spans="1:10" ht="10.199999999999999" customHeight="1" x14ac:dyDescent="0.25">
      <c r="A784" s="52" t="s">
        <v>1384</v>
      </c>
      <c r="B784" s="30" t="s">
        <v>826</v>
      </c>
      <c r="C784" s="30" t="s">
        <v>828</v>
      </c>
      <c r="D784" s="36">
        <v>11.7</v>
      </c>
      <c r="E784" s="36">
        <f t="shared" si="24"/>
        <v>12.533039999999998</v>
      </c>
      <c r="F784" s="36">
        <f t="shared" si="25"/>
        <v>12.909031199999998</v>
      </c>
      <c r="G784" s="53">
        <v>7.1999999999999995E-2</v>
      </c>
      <c r="H784" s="30">
        <v>30</v>
      </c>
      <c r="I784" s="29" t="s">
        <v>1223</v>
      </c>
      <c r="J784" s="33" t="s">
        <v>2717</v>
      </c>
    </row>
    <row r="785" spans="1:10" ht="10.199999999999999" customHeight="1" x14ac:dyDescent="0.25">
      <c r="A785" s="52" t="s">
        <v>1385</v>
      </c>
      <c r="B785" s="30" t="s">
        <v>826</v>
      </c>
      <c r="C785" s="30" t="s">
        <v>829</v>
      </c>
      <c r="D785" s="36">
        <v>21.4</v>
      </c>
      <c r="E785" s="36">
        <f t="shared" si="24"/>
        <v>22.923679999999997</v>
      </c>
      <c r="F785" s="36">
        <f t="shared" si="25"/>
        <v>23.611390399999998</v>
      </c>
      <c r="G785" s="53">
        <v>0.159</v>
      </c>
      <c r="H785" s="30">
        <v>30</v>
      </c>
      <c r="I785" s="29" t="s">
        <v>1224</v>
      </c>
      <c r="J785" s="33" t="s">
        <v>2717</v>
      </c>
    </row>
    <row r="786" spans="1:10" ht="10.199999999999999" customHeight="1" x14ac:dyDescent="0.25">
      <c r="A786" s="50" t="s">
        <v>1386</v>
      </c>
      <c r="B786" s="4" t="s">
        <v>826</v>
      </c>
      <c r="C786" s="4" t="s">
        <v>567</v>
      </c>
      <c r="D786" s="3">
        <v>2.9</v>
      </c>
      <c r="E786" s="3">
        <f t="shared" si="24"/>
        <v>3.1064799999999999</v>
      </c>
      <c r="F786" s="3">
        <f t="shared" si="25"/>
        <v>3.1996744000000001</v>
      </c>
      <c r="G786" s="51">
        <v>6.0999999999999999E-2</v>
      </c>
      <c r="H786" s="4">
        <v>20</v>
      </c>
      <c r="I786" s="10" t="s">
        <v>1225</v>
      </c>
      <c r="J786" s="5" t="s">
        <v>2766</v>
      </c>
    </row>
    <row r="787" spans="1:10" ht="10.199999999999999" customHeight="1" x14ac:dyDescent="0.25">
      <c r="A787" s="50" t="s">
        <v>1387</v>
      </c>
      <c r="B787" s="4" t="s">
        <v>826</v>
      </c>
      <c r="C787" s="4" t="s">
        <v>569</v>
      </c>
      <c r="D787" s="3">
        <v>5.6</v>
      </c>
      <c r="E787" s="3">
        <f t="shared" si="24"/>
        <v>5.9987199999999996</v>
      </c>
      <c r="F787" s="3">
        <f t="shared" si="25"/>
        <v>6.1786816</v>
      </c>
      <c r="G787" s="51">
        <v>9.1999999999999998E-2</v>
      </c>
      <c r="H787" s="4">
        <v>20</v>
      </c>
      <c r="I787" s="10" t="s">
        <v>1226</v>
      </c>
      <c r="J787" s="5" t="s">
        <v>2766</v>
      </c>
    </row>
    <row r="788" spans="1:10" ht="10.199999999999999" customHeight="1" x14ac:dyDescent="0.25">
      <c r="A788" s="52" t="s">
        <v>34</v>
      </c>
      <c r="B788" s="30" t="s">
        <v>826</v>
      </c>
      <c r="C788" s="30" t="s">
        <v>570</v>
      </c>
      <c r="D788" s="36">
        <v>16.899999999999999</v>
      </c>
      <c r="E788" s="36">
        <f t="shared" si="24"/>
        <v>18.103279999999998</v>
      </c>
      <c r="F788" s="36">
        <f t="shared" si="25"/>
        <v>18.6463784</v>
      </c>
      <c r="G788" s="53">
        <v>0.19600000000000001</v>
      </c>
      <c r="H788" s="30">
        <v>20</v>
      </c>
      <c r="I788" s="29" t="s">
        <v>1227</v>
      </c>
      <c r="J788" s="33" t="s">
        <v>2766</v>
      </c>
    </row>
    <row r="789" spans="1:10" ht="10.199999999999999" customHeight="1" x14ac:dyDescent="0.25">
      <c r="A789" s="52" t="s">
        <v>35</v>
      </c>
      <c r="B789" s="30" t="s">
        <v>833</v>
      </c>
      <c r="C789" s="30" t="s">
        <v>834</v>
      </c>
      <c r="D789" s="36">
        <v>64.400000000000006</v>
      </c>
      <c r="E789" s="36">
        <f t="shared" si="24"/>
        <v>68.985280000000003</v>
      </c>
      <c r="F789" s="36">
        <f t="shared" si="25"/>
        <v>71.054838400000008</v>
      </c>
      <c r="G789" s="53">
        <v>0.94299999999999995</v>
      </c>
      <c r="H789" s="30">
        <v>1</v>
      </c>
      <c r="I789" s="29" t="s">
        <v>1228</v>
      </c>
      <c r="J789" s="33" t="s">
        <v>2766</v>
      </c>
    </row>
    <row r="790" spans="1:10" ht="10.199999999999999" customHeight="1" x14ac:dyDescent="0.25">
      <c r="A790" s="52" t="s">
        <v>36</v>
      </c>
      <c r="B790" s="30" t="s">
        <v>833</v>
      </c>
      <c r="C790" s="30" t="s">
        <v>835</v>
      </c>
      <c r="D790" s="36">
        <v>65.5</v>
      </c>
      <c r="E790" s="36">
        <f t="shared" si="24"/>
        <v>70.163600000000002</v>
      </c>
      <c r="F790" s="36">
        <f t="shared" si="25"/>
        <v>72.268508000000011</v>
      </c>
      <c r="G790" s="53">
        <v>1.1399999999999999</v>
      </c>
      <c r="H790" s="30">
        <v>1</v>
      </c>
      <c r="I790" s="29" t="s">
        <v>1229</v>
      </c>
      <c r="J790" s="33" t="s">
        <v>2766</v>
      </c>
    </row>
    <row r="791" spans="1:10" ht="10.199999999999999" customHeight="1" x14ac:dyDescent="0.25">
      <c r="A791" s="52" t="s">
        <v>37</v>
      </c>
      <c r="B791" s="30" t="s">
        <v>833</v>
      </c>
      <c r="C791" s="30" t="s">
        <v>1941</v>
      </c>
      <c r="D791" s="36">
        <v>80.599999999999994</v>
      </c>
      <c r="E791" s="36">
        <f t="shared" si="24"/>
        <v>86.338719999999995</v>
      </c>
      <c r="F791" s="36">
        <f t="shared" si="25"/>
        <v>88.928881599999997</v>
      </c>
      <c r="G791" s="53">
        <v>1.41</v>
      </c>
      <c r="H791" s="30">
        <v>1</v>
      </c>
      <c r="I791" s="29" t="s">
        <v>1230</v>
      </c>
      <c r="J791" s="33" t="s">
        <v>2766</v>
      </c>
    </row>
    <row r="792" spans="1:10" ht="10.199999999999999" customHeight="1" x14ac:dyDescent="0.25">
      <c r="A792" s="52" t="s">
        <v>38</v>
      </c>
      <c r="B792" s="30" t="s">
        <v>1942</v>
      </c>
      <c r="C792" s="30" t="s">
        <v>567</v>
      </c>
      <c r="D792" s="36">
        <v>4.7</v>
      </c>
      <c r="E792" s="36">
        <f t="shared" si="24"/>
        <v>5.0346399999999996</v>
      </c>
      <c r="F792" s="36">
        <f t="shared" si="25"/>
        <v>5.1856792</v>
      </c>
      <c r="G792" s="53">
        <v>5.3999999999999999E-2</v>
      </c>
      <c r="H792" s="30">
        <v>20</v>
      </c>
      <c r="I792" s="29" t="s">
        <v>1231</v>
      </c>
      <c r="J792" s="33" t="s">
        <v>2766</v>
      </c>
    </row>
    <row r="793" spans="1:10" ht="10.199999999999999" customHeight="1" x14ac:dyDescent="0.25">
      <c r="A793" s="52" t="s">
        <v>39</v>
      </c>
      <c r="B793" s="30" t="s">
        <v>1942</v>
      </c>
      <c r="C793" s="30" t="s">
        <v>569</v>
      </c>
      <c r="D793" s="36">
        <v>7.7</v>
      </c>
      <c r="E793" s="36">
        <f t="shared" si="24"/>
        <v>8.2482399999999991</v>
      </c>
      <c r="F793" s="36">
        <f t="shared" si="25"/>
        <v>8.495687199999999</v>
      </c>
      <c r="G793" s="53">
        <v>9.9000000000000005E-2</v>
      </c>
      <c r="H793" s="30">
        <v>20</v>
      </c>
      <c r="I793" s="29" t="s">
        <v>1232</v>
      </c>
      <c r="J793" s="33" t="s">
        <v>2766</v>
      </c>
    </row>
    <row r="794" spans="1:10" ht="10.199999999999999" customHeight="1" x14ac:dyDescent="0.25">
      <c r="A794" s="52" t="s">
        <v>40</v>
      </c>
      <c r="B794" s="30" t="s">
        <v>1942</v>
      </c>
      <c r="C794" s="30" t="s">
        <v>570</v>
      </c>
      <c r="D794" s="36">
        <v>16.2</v>
      </c>
      <c r="E794" s="36">
        <f t="shared" si="24"/>
        <v>17.353439999999999</v>
      </c>
      <c r="F794" s="36">
        <f t="shared" si="25"/>
        <v>17.874043199999999</v>
      </c>
      <c r="G794" s="53">
        <v>0.18</v>
      </c>
      <c r="H794" s="30">
        <v>20</v>
      </c>
      <c r="I794" s="29" t="s">
        <v>1233</v>
      </c>
      <c r="J794" s="33" t="s">
        <v>2766</v>
      </c>
    </row>
    <row r="795" spans="1:10" ht="10.199999999999999" customHeight="1" x14ac:dyDescent="0.25">
      <c r="A795" s="52" t="s">
        <v>41</v>
      </c>
      <c r="B795" s="30" t="s">
        <v>1943</v>
      </c>
      <c r="C795" s="30" t="s">
        <v>567</v>
      </c>
      <c r="D795" s="36">
        <v>4.7</v>
      </c>
      <c r="E795" s="36">
        <f t="shared" si="24"/>
        <v>5.0346399999999996</v>
      </c>
      <c r="F795" s="36">
        <f t="shared" si="25"/>
        <v>5.1856792</v>
      </c>
      <c r="G795" s="53">
        <v>5.6500000000000002E-2</v>
      </c>
      <c r="H795" s="30">
        <v>20</v>
      </c>
      <c r="I795" s="29" t="s">
        <v>1234</v>
      </c>
      <c r="J795" s="33" t="s">
        <v>2717</v>
      </c>
    </row>
    <row r="796" spans="1:10" ht="10.199999999999999" customHeight="1" x14ac:dyDescent="0.25">
      <c r="A796" s="52" t="s">
        <v>42</v>
      </c>
      <c r="B796" s="30" t="s">
        <v>1943</v>
      </c>
      <c r="C796" s="30" t="s">
        <v>569</v>
      </c>
      <c r="D796" s="36">
        <v>7.7</v>
      </c>
      <c r="E796" s="36">
        <f t="shared" si="24"/>
        <v>8.2482399999999991</v>
      </c>
      <c r="F796" s="36">
        <f t="shared" si="25"/>
        <v>8.495687199999999</v>
      </c>
      <c r="G796" s="53">
        <v>9.0999999999999998E-2</v>
      </c>
      <c r="H796" s="30">
        <v>20</v>
      </c>
      <c r="I796" s="29" t="s">
        <v>1877</v>
      </c>
      <c r="J796" s="33" t="s">
        <v>2717</v>
      </c>
    </row>
    <row r="797" spans="1:10" ht="10.199999999999999" customHeight="1" x14ac:dyDescent="0.25">
      <c r="A797" s="52" t="s">
        <v>43</v>
      </c>
      <c r="B797" s="30" t="s">
        <v>1943</v>
      </c>
      <c r="C797" s="30" t="s">
        <v>570</v>
      </c>
      <c r="D797" s="36">
        <v>16.2</v>
      </c>
      <c r="E797" s="36">
        <f t="shared" si="24"/>
        <v>17.353439999999999</v>
      </c>
      <c r="F797" s="36">
        <f t="shared" si="25"/>
        <v>17.874043199999999</v>
      </c>
      <c r="G797" s="53">
        <v>0.186</v>
      </c>
      <c r="H797" s="30">
        <v>20</v>
      </c>
      <c r="I797" s="29" t="s">
        <v>1878</v>
      </c>
      <c r="J797" s="33" t="s">
        <v>2717</v>
      </c>
    </row>
    <row r="798" spans="1:10" ht="10.199999999999999" customHeight="1" x14ac:dyDescent="0.25">
      <c r="A798" s="52" t="s">
        <v>44</v>
      </c>
      <c r="B798" s="30" t="s">
        <v>1943</v>
      </c>
      <c r="C798" s="30" t="s">
        <v>574</v>
      </c>
      <c r="D798" s="36">
        <v>8.6</v>
      </c>
      <c r="E798" s="36">
        <f t="shared" si="24"/>
        <v>9.2123199999999983</v>
      </c>
      <c r="F798" s="36">
        <f t="shared" si="25"/>
        <v>9.4886895999999989</v>
      </c>
      <c r="G798" s="53">
        <v>8.4000000000000005E-2</v>
      </c>
      <c r="H798" s="30">
        <v>10</v>
      </c>
      <c r="I798" s="29" t="s">
        <v>1879</v>
      </c>
      <c r="J798" s="33" t="s">
        <v>2717</v>
      </c>
    </row>
    <row r="799" spans="1:10" ht="10.199999999999999" customHeight="1" x14ac:dyDescent="0.25">
      <c r="A799" s="52" t="s">
        <v>45</v>
      </c>
      <c r="B799" s="30" t="s">
        <v>1943</v>
      </c>
      <c r="C799" s="30" t="s">
        <v>571</v>
      </c>
      <c r="D799" s="36">
        <v>14.8</v>
      </c>
      <c r="E799" s="36">
        <f t="shared" si="24"/>
        <v>15.853759999999999</v>
      </c>
      <c r="F799" s="36">
        <f t="shared" si="25"/>
        <v>16.329372800000002</v>
      </c>
      <c r="G799" s="53">
        <v>0.13500000000000001</v>
      </c>
      <c r="H799" s="30">
        <v>10</v>
      </c>
      <c r="I799" s="29" t="s">
        <v>1880</v>
      </c>
      <c r="J799" s="33" t="s">
        <v>2717</v>
      </c>
    </row>
    <row r="800" spans="1:10" ht="10.199999999999999" customHeight="1" x14ac:dyDescent="0.25">
      <c r="A800" s="52" t="s">
        <v>46</v>
      </c>
      <c r="B800" s="30" t="s">
        <v>1943</v>
      </c>
      <c r="C800" s="30" t="s">
        <v>572</v>
      </c>
      <c r="D800" s="36">
        <v>31.3</v>
      </c>
      <c r="E800" s="36">
        <f t="shared" si="24"/>
        <v>33.528559999999999</v>
      </c>
      <c r="F800" s="36">
        <f t="shared" si="25"/>
        <v>34.534416800000002</v>
      </c>
      <c r="G800" s="53">
        <v>0.23300000000000001</v>
      </c>
      <c r="H800" s="30">
        <v>10</v>
      </c>
      <c r="I800" s="29" t="s">
        <v>1881</v>
      </c>
      <c r="J800" s="33" t="s">
        <v>2717</v>
      </c>
    </row>
    <row r="801" spans="1:10" ht="10.199999999999999" customHeight="1" x14ac:dyDescent="0.25">
      <c r="A801" s="52" t="s">
        <v>47</v>
      </c>
      <c r="B801" s="30" t="s">
        <v>1943</v>
      </c>
      <c r="C801" s="30" t="s">
        <v>1944</v>
      </c>
      <c r="D801" s="36">
        <v>16</v>
      </c>
      <c r="E801" s="36">
        <f t="shared" si="24"/>
        <v>17.139199999999999</v>
      </c>
      <c r="F801" s="36">
        <f t="shared" si="25"/>
        <v>17.653375999999998</v>
      </c>
      <c r="G801" s="53">
        <v>0.16200000000000001</v>
      </c>
      <c r="H801" s="30">
        <v>10</v>
      </c>
      <c r="I801" s="29" t="s">
        <v>1882</v>
      </c>
      <c r="J801" s="33" t="s">
        <v>2717</v>
      </c>
    </row>
    <row r="802" spans="1:10" ht="10.199999999999999" customHeight="1" x14ac:dyDescent="0.25">
      <c r="A802" s="52" t="s">
        <v>1730</v>
      </c>
      <c r="B802" s="30" t="s">
        <v>1943</v>
      </c>
      <c r="C802" s="30" t="s">
        <v>1945</v>
      </c>
      <c r="D802" s="36">
        <v>34.5</v>
      </c>
      <c r="E802" s="36">
        <f t="shared" si="24"/>
        <v>36.956399999999995</v>
      </c>
      <c r="F802" s="36">
        <f t="shared" si="25"/>
        <v>38.065091999999993</v>
      </c>
      <c r="G802" s="53">
        <v>0.27</v>
      </c>
      <c r="H802" s="30">
        <v>10</v>
      </c>
      <c r="I802" s="29" t="s">
        <v>1883</v>
      </c>
      <c r="J802" s="33" t="s">
        <v>2717</v>
      </c>
    </row>
    <row r="803" spans="1:10" ht="10.199999999999999" customHeight="1" x14ac:dyDescent="0.25">
      <c r="A803" s="52" t="s">
        <v>1731</v>
      </c>
      <c r="B803" s="30" t="s">
        <v>1943</v>
      </c>
      <c r="C803" s="30" t="s">
        <v>1946</v>
      </c>
      <c r="D803" s="36">
        <v>18.399999999999999</v>
      </c>
      <c r="E803" s="36">
        <f t="shared" si="24"/>
        <v>19.710079999999998</v>
      </c>
      <c r="F803" s="36">
        <f t="shared" si="25"/>
        <v>20.301382399999998</v>
      </c>
      <c r="G803" s="53">
        <v>0.158</v>
      </c>
      <c r="H803" s="30">
        <v>10</v>
      </c>
      <c r="I803" s="29" t="s">
        <v>1884</v>
      </c>
      <c r="J803" s="33" t="s">
        <v>2717</v>
      </c>
    </row>
    <row r="804" spans="1:10" ht="10.199999999999999" customHeight="1" x14ac:dyDescent="0.25">
      <c r="A804" s="52" t="s">
        <v>1732</v>
      </c>
      <c r="B804" s="30" t="s">
        <v>1943</v>
      </c>
      <c r="C804" s="30" t="s">
        <v>1947</v>
      </c>
      <c r="D804" s="36">
        <v>40</v>
      </c>
      <c r="E804" s="36">
        <f t="shared" si="24"/>
        <v>42.847999999999999</v>
      </c>
      <c r="F804" s="36">
        <f t="shared" si="25"/>
        <v>44.13344</v>
      </c>
      <c r="G804" s="53">
        <v>0.32900000000000001</v>
      </c>
      <c r="H804" s="30">
        <v>10</v>
      </c>
      <c r="I804" s="29" t="s">
        <v>1885</v>
      </c>
      <c r="J804" s="33" t="s">
        <v>2717</v>
      </c>
    </row>
    <row r="805" spans="1:10" ht="10.199999999999999" customHeight="1" x14ac:dyDescent="0.25">
      <c r="A805" s="52" t="s">
        <v>1733</v>
      </c>
      <c r="B805" s="30" t="s">
        <v>1943</v>
      </c>
      <c r="C805" s="30" t="s">
        <v>1949</v>
      </c>
      <c r="D805" s="36">
        <v>37.200000000000003</v>
      </c>
      <c r="E805" s="36">
        <f t="shared" si="24"/>
        <v>39.848640000000003</v>
      </c>
      <c r="F805" s="36">
        <f t="shared" si="25"/>
        <v>41.044099200000005</v>
      </c>
      <c r="G805" s="53">
        <v>0.29599999999999999</v>
      </c>
      <c r="H805" s="30">
        <v>10</v>
      </c>
      <c r="I805" s="29" t="s">
        <v>1886</v>
      </c>
      <c r="J805" s="33" t="s">
        <v>2717</v>
      </c>
    </row>
    <row r="806" spans="1:10" ht="10.199999999999999" customHeight="1" x14ac:dyDescent="0.25">
      <c r="A806" s="52" t="s">
        <v>1734</v>
      </c>
      <c r="B806" s="30" t="s">
        <v>1950</v>
      </c>
      <c r="C806" s="30" t="s">
        <v>567</v>
      </c>
      <c r="D806" s="36">
        <v>4.7</v>
      </c>
      <c r="E806" s="36">
        <f t="shared" si="24"/>
        <v>5.0346399999999996</v>
      </c>
      <c r="F806" s="36">
        <f t="shared" si="25"/>
        <v>5.1856792</v>
      </c>
      <c r="G806" s="53">
        <v>6.2E-2</v>
      </c>
      <c r="H806" s="30">
        <v>20</v>
      </c>
      <c r="I806" s="29" t="s">
        <v>1887</v>
      </c>
      <c r="J806" s="33" t="s">
        <v>2717</v>
      </c>
    </row>
    <row r="807" spans="1:10" ht="10.199999999999999" customHeight="1" x14ac:dyDescent="0.25">
      <c r="A807" s="52" t="s">
        <v>1735</v>
      </c>
      <c r="B807" s="30" t="s">
        <v>1950</v>
      </c>
      <c r="C807" s="30" t="s">
        <v>568</v>
      </c>
      <c r="D807" s="36">
        <v>6.1</v>
      </c>
      <c r="E807" s="36">
        <f t="shared" si="24"/>
        <v>6.5343199999999992</v>
      </c>
      <c r="F807" s="36">
        <f t="shared" si="25"/>
        <v>6.7303495999999994</v>
      </c>
      <c r="G807" s="53">
        <v>8.2000000000000003E-2</v>
      </c>
      <c r="H807" s="30">
        <v>20</v>
      </c>
      <c r="I807" s="29" t="s">
        <v>1888</v>
      </c>
      <c r="J807" s="33" t="s">
        <v>2717</v>
      </c>
    </row>
    <row r="808" spans="1:10" ht="10.199999999999999" customHeight="1" x14ac:dyDescent="0.25">
      <c r="A808" s="52" t="s">
        <v>1736</v>
      </c>
      <c r="B808" s="30" t="s">
        <v>1950</v>
      </c>
      <c r="C808" s="30" t="s">
        <v>569</v>
      </c>
      <c r="D808" s="36">
        <v>7.7</v>
      </c>
      <c r="E808" s="36">
        <f t="shared" si="24"/>
        <v>8.2482399999999991</v>
      </c>
      <c r="F808" s="36">
        <f t="shared" si="25"/>
        <v>8.495687199999999</v>
      </c>
      <c r="G808" s="53">
        <v>9.0999999999999998E-2</v>
      </c>
      <c r="H808" s="30">
        <v>20</v>
      </c>
      <c r="I808" s="29" t="s">
        <v>1889</v>
      </c>
      <c r="J808" s="33" t="s">
        <v>2717</v>
      </c>
    </row>
    <row r="809" spans="1:10" ht="10.199999999999999" customHeight="1" x14ac:dyDescent="0.25">
      <c r="A809" s="52" t="s">
        <v>1737</v>
      </c>
      <c r="B809" s="30" t="s">
        <v>1950</v>
      </c>
      <c r="C809" s="30" t="s">
        <v>830</v>
      </c>
      <c r="D809" s="36">
        <v>9.1999999999999993</v>
      </c>
      <c r="E809" s="36">
        <f t="shared" si="24"/>
        <v>9.8550399999999989</v>
      </c>
      <c r="F809" s="36">
        <f t="shared" si="25"/>
        <v>10.150691199999999</v>
      </c>
      <c r="G809" s="53">
        <v>0.12</v>
      </c>
      <c r="H809" s="30">
        <v>20</v>
      </c>
      <c r="I809" s="29" t="s">
        <v>1890</v>
      </c>
      <c r="J809" s="33" t="s">
        <v>2717</v>
      </c>
    </row>
    <row r="810" spans="1:10" ht="10.199999999999999" customHeight="1" x14ac:dyDescent="0.25">
      <c r="A810" s="52" t="s">
        <v>1738</v>
      </c>
      <c r="B810" s="30" t="s">
        <v>1950</v>
      </c>
      <c r="C810" s="30" t="s">
        <v>831</v>
      </c>
      <c r="D810" s="36">
        <v>10.4</v>
      </c>
      <c r="E810" s="36">
        <f t="shared" si="24"/>
        <v>11.14048</v>
      </c>
      <c r="F810" s="36">
        <f t="shared" si="25"/>
        <v>11.474694400000001</v>
      </c>
      <c r="G810" s="53">
        <v>0.13900000000000001</v>
      </c>
      <c r="H810" s="30">
        <v>20</v>
      </c>
      <c r="I810" s="29" t="s">
        <v>1891</v>
      </c>
      <c r="J810" s="33" t="s">
        <v>2717</v>
      </c>
    </row>
    <row r="811" spans="1:10" ht="10.199999999999999" customHeight="1" x14ac:dyDescent="0.25">
      <c r="A811" s="52" t="s">
        <v>1739</v>
      </c>
      <c r="B811" s="30" t="s">
        <v>1950</v>
      </c>
      <c r="C811" s="30" t="s">
        <v>832</v>
      </c>
      <c r="D811" s="36">
        <v>12.8</v>
      </c>
      <c r="E811" s="36">
        <f t="shared" si="24"/>
        <v>13.711359999999999</v>
      </c>
      <c r="F811" s="36">
        <f t="shared" si="25"/>
        <v>14.122700799999999</v>
      </c>
      <c r="G811" s="53">
        <v>0.161</v>
      </c>
      <c r="H811" s="30">
        <v>20</v>
      </c>
      <c r="I811" s="29" t="s">
        <v>1892</v>
      </c>
      <c r="J811" s="33" t="s">
        <v>2717</v>
      </c>
    </row>
    <row r="812" spans="1:10" ht="10.199999999999999" customHeight="1" x14ac:dyDescent="0.25">
      <c r="A812" s="52" t="s">
        <v>1740</v>
      </c>
      <c r="B812" s="30" t="s">
        <v>1950</v>
      </c>
      <c r="C812" s="30" t="s">
        <v>570</v>
      </c>
      <c r="D812" s="36">
        <v>16.2</v>
      </c>
      <c r="E812" s="36">
        <f t="shared" si="24"/>
        <v>17.353439999999999</v>
      </c>
      <c r="F812" s="36">
        <f t="shared" si="25"/>
        <v>17.874043199999999</v>
      </c>
      <c r="G812" s="53">
        <v>0.188</v>
      </c>
      <c r="H812" s="30">
        <v>20</v>
      </c>
      <c r="I812" s="29" t="s">
        <v>1893</v>
      </c>
      <c r="J812" s="33" t="s">
        <v>2717</v>
      </c>
    </row>
    <row r="813" spans="1:10" ht="10.199999999999999" customHeight="1" x14ac:dyDescent="0.25">
      <c r="A813" s="52" t="s">
        <v>1741</v>
      </c>
      <c r="B813" s="30" t="s">
        <v>1951</v>
      </c>
      <c r="C813" s="30" t="s">
        <v>575</v>
      </c>
      <c r="D813" s="36">
        <v>40.299999999999997</v>
      </c>
      <c r="E813" s="36">
        <f t="shared" si="24"/>
        <v>43.169359999999998</v>
      </c>
      <c r="F813" s="36">
        <f t="shared" si="25"/>
        <v>44.464440799999998</v>
      </c>
      <c r="G813" s="53">
        <v>0.11700000000000001</v>
      </c>
      <c r="H813" s="30">
        <v>1</v>
      </c>
      <c r="I813" s="29" t="s">
        <v>1894</v>
      </c>
      <c r="J813" s="33" t="s">
        <v>2744</v>
      </c>
    </row>
    <row r="814" spans="1:10" ht="10.199999999999999" customHeight="1" x14ac:dyDescent="0.25">
      <c r="A814" s="29" t="s">
        <v>2449</v>
      </c>
      <c r="B814" s="30" t="s">
        <v>2583</v>
      </c>
      <c r="C814" s="30" t="s">
        <v>575</v>
      </c>
      <c r="D814" s="36">
        <v>45</v>
      </c>
      <c r="E814" s="36">
        <f t="shared" si="24"/>
        <v>48.203999999999994</v>
      </c>
      <c r="F814" s="36">
        <f t="shared" si="25"/>
        <v>49.650119999999994</v>
      </c>
      <c r="G814" s="32">
        <v>0.113</v>
      </c>
      <c r="H814" s="30">
        <v>1</v>
      </c>
      <c r="I814" s="59" t="s">
        <v>2450</v>
      </c>
      <c r="J814" s="33" t="s">
        <v>2717</v>
      </c>
    </row>
    <row r="815" spans="1:10" ht="10.199999999999999" customHeight="1" x14ac:dyDescent="0.25">
      <c r="A815" s="52" t="s">
        <v>1742</v>
      </c>
      <c r="B815" s="30" t="s">
        <v>2623</v>
      </c>
      <c r="C815" s="30" t="s">
        <v>575</v>
      </c>
      <c r="D815" s="36">
        <v>22.1</v>
      </c>
      <c r="E815" s="36">
        <f t="shared" si="24"/>
        <v>23.67352</v>
      </c>
      <c r="F815" s="36">
        <f t="shared" si="25"/>
        <v>24.383725600000002</v>
      </c>
      <c r="G815" s="53">
        <v>0.111</v>
      </c>
      <c r="H815" s="30">
        <v>1</v>
      </c>
      <c r="I815" s="29" t="s">
        <v>1895</v>
      </c>
      <c r="J815" s="33" t="s">
        <v>2744</v>
      </c>
    </row>
    <row r="816" spans="1:10" ht="10.199999999999999" customHeight="1" x14ac:dyDescent="0.25">
      <c r="A816" s="52" t="s">
        <v>1743</v>
      </c>
      <c r="B816" s="30" t="s">
        <v>2623</v>
      </c>
      <c r="C816" s="30" t="s">
        <v>1948</v>
      </c>
      <c r="D816" s="36">
        <v>32</v>
      </c>
      <c r="E816" s="36">
        <f t="shared" si="24"/>
        <v>34.278399999999998</v>
      </c>
      <c r="F816" s="36">
        <f t="shared" si="25"/>
        <v>35.306751999999996</v>
      </c>
      <c r="G816" s="53">
        <v>0.20799999999999999</v>
      </c>
      <c r="H816" s="30">
        <v>1</v>
      </c>
      <c r="I816" s="29" t="s">
        <v>1896</v>
      </c>
      <c r="J816" s="33" t="s">
        <v>2744</v>
      </c>
    </row>
    <row r="817" spans="1:10" ht="10.199999999999999" customHeight="1" x14ac:dyDescent="0.25">
      <c r="A817" s="52" t="s">
        <v>1744</v>
      </c>
      <c r="B817" s="30" t="s">
        <v>2623</v>
      </c>
      <c r="C817" s="30" t="s">
        <v>2836</v>
      </c>
      <c r="D817" s="36">
        <v>22</v>
      </c>
      <c r="E817" s="36">
        <f t="shared" si="24"/>
        <v>23.566399999999998</v>
      </c>
      <c r="F817" s="36">
        <f t="shared" si="25"/>
        <v>24.273391999999998</v>
      </c>
      <c r="G817" s="53">
        <v>0.13</v>
      </c>
      <c r="H817" s="30">
        <v>1</v>
      </c>
      <c r="I817" s="29" t="s">
        <v>1897</v>
      </c>
      <c r="J817" s="33" t="s">
        <v>2744</v>
      </c>
    </row>
    <row r="818" spans="1:10" ht="10.199999999999999" customHeight="1" x14ac:dyDescent="0.25">
      <c r="A818" s="29" t="s">
        <v>2451</v>
      </c>
      <c r="B818" s="30" t="s">
        <v>2584</v>
      </c>
      <c r="C818" s="30" t="s">
        <v>2585</v>
      </c>
      <c r="D818" s="36">
        <v>30.9</v>
      </c>
      <c r="E818" s="36">
        <f t="shared" si="24"/>
        <v>33.100079999999998</v>
      </c>
      <c r="F818" s="36">
        <f t="shared" si="25"/>
        <v>34.0930824</v>
      </c>
      <c r="G818" s="32">
        <v>0.04</v>
      </c>
      <c r="H818" s="30">
        <v>1</v>
      </c>
      <c r="I818" s="59" t="s">
        <v>2455</v>
      </c>
      <c r="J818" s="33" t="s">
        <v>2717</v>
      </c>
    </row>
    <row r="819" spans="1:10" ht="10.199999999999999" customHeight="1" x14ac:dyDescent="0.25">
      <c r="A819" s="29" t="s">
        <v>2452</v>
      </c>
      <c r="B819" s="30" t="s">
        <v>2586</v>
      </c>
      <c r="C819" s="30" t="s">
        <v>2496</v>
      </c>
      <c r="D819" s="36">
        <v>27.6</v>
      </c>
      <c r="E819" s="36">
        <f t="shared" si="24"/>
        <v>29.56512</v>
      </c>
      <c r="F819" s="36">
        <f t="shared" si="25"/>
        <v>30.452073600000002</v>
      </c>
      <c r="G819" s="32">
        <v>0.01</v>
      </c>
      <c r="H819" s="30">
        <v>1</v>
      </c>
      <c r="I819" s="59" t="s">
        <v>2456</v>
      </c>
      <c r="J819" s="33" t="s">
        <v>2717</v>
      </c>
    </row>
    <row r="820" spans="1:10" ht="10.199999999999999" customHeight="1" x14ac:dyDescent="0.25">
      <c r="A820" s="29" t="s">
        <v>2453</v>
      </c>
      <c r="B820" s="30" t="s">
        <v>2587</v>
      </c>
      <c r="C820" s="30" t="s">
        <v>2588</v>
      </c>
      <c r="D820" s="36">
        <v>51.9</v>
      </c>
      <c r="E820" s="36">
        <f t="shared" si="24"/>
        <v>55.595279999999995</v>
      </c>
      <c r="F820" s="36">
        <f t="shared" si="25"/>
        <v>57.263138399999995</v>
      </c>
      <c r="G820" s="32">
        <v>0.128</v>
      </c>
      <c r="H820" s="30">
        <v>1</v>
      </c>
      <c r="I820" s="59" t="s">
        <v>2457</v>
      </c>
      <c r="J820" s="33" t="s">
        <v>2717</v>
      </c>
    </row>
    <row r="821" spans="1:10" ht="10.199999999999999" customHeight="1" x14ac:dyDescent="0.25">
      <c r="A821" s="29" t="s">
        <v>2454</v>
      </c>
      <c r="B821" s="30" t="s">
        <v>2587</v>
      </c>
      <c r="C821" s="30" t="s">
        <v>2589</v>
      </c>
      <c r="D821" s="36">
        <v>80.5</v>
      </c>
      <c r="E821" s="36">
        <f t="shared" si="24"/>
        <v>86.2316</v>
      </c>
      <c r="F821" s="36">
        <f t="shared" si="25"/>
        <v>88.818548000000007</v>
      </c>
      <c r="G821" s="32">
        <v>0.28199999999999997</v>
      </c>
      <c r="H821" s="30">
        <v>1</v>
      </c>
      <c r="I821" s="59" t="s">
        <v>2458</v>
      </c>
      <c r="J821" s="33" t="s">
        <v>2717</v>
      </c>
    </row>
    <row r="822" spans="1:10" ht="10.199999999999999" customHeight="1" x14ac:dyDescent="0.25">
      <c r="A822" s="52" t="s">
        <v>1188</v>
      </c>
      <c r="B822" s="30" t="s">
        <v>2624</v>
      </c>
      <c r="C822" s="30" t="s">
        <v>2625</v>
      </c>
      <c r="D822" s="36">
        <v>32.4</v>
      </c>
      <c r="E822" s="36">
        <f t="shared" si="24"/>
        <v>34.706879999999998</v>
      </c>
      <c r="F822" s="36">
        <f t="shared" si="25"/>
        <v>35.748086399999998</v>
      </c>
      <c r="G822" s="53">
        <v>0</v>
      </c>
      <c r="H822" s="30">
        <v>1</v>
      </c>
      <c r="I822" s="29" t="s">
        <v>1189</v>
      </c>
      <c r="J822" s="33" t="s">
        <v>2717</v>
      </c>
    </row>
    <row r="823" spans="1:10" ht="10.199999999999999" customHeight="1" x14ac:dyDescent="0.25">
      <c r="A823" s="52">
        <v>618220699</v>
      </c>
      <c r="B823" s="30" t="s">
        <v>356</v>
      </c>
      <c r="C823" s="30" t="s">
        <v>2626</v>
      </c>
      <c r="D823" s="36">
        <v>7</v>
      </c>
      <c r="E823" s="36">
        <f t="shared" si="24"/>
        <v>7.4983999999999993</v>
      </c>
      <c r="F823" s="36">
        <f t="shared" si="25"/>
        <v>7.7233519999999993</v>
      </c>
      <c r="G823" s="64">
        <v>4.8000000000000001E-2</v>
      </c>
      <c r="H823" s="30">
        <v>1</v>
      </c>
      <c r="I823" s="29" t="s">
        <v>355</v>
      </c>
      <c r="J823" s="33" t="s">
        <v>2717</v>
      </c>
    </row>
    <row r="824" spans="1:10" ht="10.199999999999999" customHeight="1" x14ac:dyDescent="0.25">
      <c r="A824" s="52" t="s">
        <v>1745</v>
      </c>
      <c r="B824" s="30" t="s">
        <v>2627</v>
      </c>
      <c r="C824" s="30" t="s">
        <v>2628</v>
      </c>
      <c r="D824" s="36">
        <v>2.5</v>
      </c>
      <c r="E824" s="36">
        <f t="shared" si="24"/>
        <v>2.6779999999999999</v>
      </c>
      <c r="F824" s="36">
        <f t="shared" si="25"/>
        <v>2.75834</v>
      </c>
      <c r="G824" s="64">
        <v>1.6E-2</v>
      </c>
      <c r="H824" s="30">
        <v>1</v>
      </c>
      <c r="I824" s="29" t="s">
        <v>1898</v>
      </c>
      <c r="J824" s="33" t="s">
        <v>2757</v>
      </c>
    </row>
    <row r="825" spans="1:10" ht="10.199999999999999" customHeight="1" x14ac:dyDescent="0.25">
      <c r="A825" s="52" t="s">
        <v>1746</v>
      </c>
      <c r="B825" s="30" t="s">
        <v>2627</v>
      </c>
      <c r="C825" s="30" t="s">
        <v>2629</v>
      </c>
      <c r="D825" s="36">
        <v>2.5</v>
      </c>
      <c r="E825" s="36">
        <f t="shared" si="24"/>
        <v>2.6779999999999999</v>
      </c>
      <c r="F825" s="36">
        <f t="shared" si="25"/>
        <v>2.75834</v>
      </c>
      <c r="G825" s="53">
        <v>7.3999999999999996E-2</v>
      </c>
      <c r="H825" s="30">
        <v>1</v>
      </c>
      <c r="I825" s="29" t="s">
        <v>1899</v>
      </c>
      <c r="J825" s="33" t="s">
        <v>2757</v>
      </c>
    </row>
    <row r="826" spans="1:10" ht="10.199999999999999" customHeight="1" x14ac:dyDescent="0.25">
      <c r="A826" s="52" t="s">
        <v>1747</v>
      </c>
      <c r="B826" s="30" t="s">
        <v>513</v>
      </c>
      <c r="C826" s="30" t="s">
        <v>1581</v>
      </c>
      <c r="D826" s="36">
        <v>3.2</v>
      </c>
      <c r="E826" s="36">
        <f t="shared" si="24"/>
        <v>3.4278399999999998</v>
      </c>
      <c r="F826" s="36">
        <f t="shared" si="25"/>
        <v>3.5306751999999997</v>
      </c>
      <c r="G826" s="53">
        <v>8.0000000000000002E-3</v>
      </c>
      <c r="H826" s="30">
        <v>1</v>
      </c>
      <c r="I826" s="29" t="s">
        <v>1900</v>
      </c>
      <c r="J826" s="33" t="s">
        <v>2757</v>
      </c>
    </row>
    <row r="827" spans="1:10" ht="10.199999999999999" customHeight="1" x14ac:dyDescent="0.25">
      <c r="A827" s="52">
        <v>625060699</v>
      </c>
      <c r="B827" s="78" t="s">
        <v>514</v>
      </c>
      <c r="C827" s="78" t="s">
        <v>2630</v>
      </c>
      <c r="D827" s="36">
        <v>5.4</v>
      </c>
      <c r="E827" s="36">
        <f t="shared" si="24"/>
        <v>5.7844800000000003</v>
      </c>
      <c r="F827" s="36">
        <f t="shared" si="25"/>
        <v>5.9580144000000006</v>
      </c>
      <c r="G827" s="53">
        <v>2.7E-2</v>
      </c>
      <c r="H827" s="30">
        <v>1</v>
      </c>
      <c r="I827" s="29" t="s">
        <v>357</v>
      </c>
      <c r="J827" s="33" t="s">
        <v>2671</v>
      </c>
    </row>
    <row r="828" spans="1:10" ht="10.199999999999999" customHeight="1" x14ac:dyDescent="0.25">
      <c r="A828" s="52">
        <v>625070699</v>
      </c>
      <c r="B828" s="78" t="s">
        <v>514</v>
      </c>
      <c r="C828" s="78" t="s">
        <v>2631</v>
      </c>
      <c r="D828" s="36">
        <v>5.4</v>
      </c>
      <c r="E828" s="36">
        <f t="shared" si="24"/>
        <v>5.7844800000000003</v>
      </c>
      <c r="F828" s="36">
        <f t="shared" si="25"/>
        <v>5.9580144000000006</v>
      </c>
      <c r="G828" s="53">
        <v>1.0999999999999999E-2</v>
      </c>
      <c r="H828" s="30">
        <v>1</v>
      </c>
      <c r="I828" s="29" t="s">
        <v>358</v>
      </c>
      <c r="J828" s="33" t="s">
        <v>2765</v>
      </c>
    </row>
    <row r="829" spans="1:10" ht="10.199999999999999" customHeight="1" x14ac:dyDescent="0.25">
      <c r="A829" s="50" t="s">
        <v>1190</v>
      </c>
      <c r="B829" s="4" t="s">
        <v>2632</v>
      </c>
      <c r="C829" s="4" t="s">
        <v>2813</v>
      </c>
      <c r="D829" s="3">
        <v>11</v>
      </c>
      <c r="E829" s="3">
        <f t="shared" si="24"/>
        <v>11.783199999999999</v>
      </c>
      <c r="F829" s="3">
        <f t="shared" si="25"/>
        <v>12.136695999999999</v>
      </c>
      <c r="G829" s="51">
        <v>0.183</v>
      </c>
      <c r="H829" s="4">
        <v>1</v>
      </c>
      <c r="I829" s="10" t="s">
        <v>1191</v>
      </c>
      <c r="J829" s="5" t="s">
        <v>675</v>
      </c>
    </row>
    <row r="830" spans="1:10" ht="10.199999999999999" customHeight="1" x14ac:dyDescent="0.25">
      <c r="A830" s="29" t="s">
        <v>114</v>
      </c>
      <c r="B830" s="30" t="s">
        <v>116</v>
      </c>
      <c r="C830" s="30"/>
      <c r="D830" s="35">
        <v>2.2000000000000002</v>
      </c>
      <c r="E830" s="36">
        <f t="shared" si="24"/>
        <v>2.3566400000000001</v>
      </c>
      <c r="F830" s="36">
        <f t="shared" si="25"/>
        <v>2.4273392</v>
      </c>
      <c r="G830" s="53">
        <v>5.0000000000000001E-3</v>
      </c>
      <c r="H830" s="30">
        <v>1</v>
      </c>
      <c r="I830" s="66" t="s">
        <v>115</v>
      </c>
      <c r="J830" s="33" t="s">
        <v>2717</v>
      </c>
    </row>
    <row r="831" spans="1:10" ht="10.199999999999999" customHeight="1" x14ac:dyDescent="0.25">
      <c r="A831" s="52" t="s">
        <v>1084</v>
      </c>
      <c r="B831" s="30" t="s">
        <v>2633</v>
      </c>
      <c r="C831" s="30" t="s">
        <v>2634</v>
      </c>
      <c r="D831" s="36">
        <v>1.1000000000000001</v>
      </c>
      <c r="E831" s="36">
        <f t="shared" si="24"/>
        <v>1.17832</v>
      </c>
      <c r="F831" s="36">
        <f t="shared" si="25"/>
        <v>1.2136696</v>
      </c>
      <c r="G831" s="53">
        <v>1E-3</v>
      </c>
      <c r="H831" s="30">
        <v>1</v>
      </c>
      <c r="I831" s="29" t="s">
        <v>1901</v>
      </c>
      <c r="J831" s="33" t="s">
        <v>2717</v>
      </c>
    </row>
    <row r="832" spans="1:10" ht="10.199999999999999" customHeight="1" x14ac:dyDescent="0.25">
      <c r="A832" s="55" t="s">
        <v>2459</v>
      </c>
      <c r="B832" s="30" t="s">
        <v>2590</v>
      </c>
      <c r="C832" s="30"/>
      <c r="D832" s="36">
        <v>2.5</v>
      </c>
      <c r="E832" s="36">
        <f t="shared" si="24"/>
        <v>2.6779999999999999</v>
      </c>
      <c r="F832" s="36">
        <f t="shared" si="25"/>
        <v>2.75834</v>
      </c>
      <c r="G832" s="32">
        <v>6.0000000000000001E-3</v>
      </c>
      <c r="H832" s="30">
        <v>1</v>
      </c>
      <c r="I832" s="59" t="s">
        <v>2460</v>
      </c>
      <c r="J832" s="33" t="s">
        <v>2717</v>
      </c>
    </row>
    <row r="833" spans="1:10" ht="10.199999999999999" customHeight="1" x14ac:dyDescent="0.25">
      <c r="A833" s="56" t="s">
        <v>989</v>
      </c>
      <c r="B833" s="57" t="s">
        <v>2195</v>
      </c>
      <c r="C833" s="57" t="s">
        <v>988</v>
      </c>
      <c r="D833" s="36">
        <v>7.4</v>
      </c>
      <c r="E833" s="36">
        <f t="shared" si="24"/>
        <v>7.9268799999999997</v>
      </c>
      <c r="F833" s="36">
        <f t="shared" si="25"/>
        <v>8.1646864000000008</v>
      </c>
      <c r="G833" s="54">
        <v>0.02</v>
      </c>
      <c r="H833" s="30">
        <v>1</v>
      </c>
      <c r="I833" s="55" t="s">
        <v>2157</v>
      </c>
      <c r="J833" s="33" t="s">
        <v>675</v>
      </c>
    </row>
    <row r="834" spans="1:10" ht="10.199999999999999" customHeight="1" x14ac:dyDescent="0.25">
      <c r="A834" s="37" t="s">
        <v>2191</v>
      </c>
      <c r="B834" s="2" t="s">
        <v>2194</v>
      </c>
      <c r="C834" s="2" t="s">
        <v>2196</v>
      </c>
      <c r="D834" s="3">
        <v>11</v>
      </c>
      <c r="E834" s="3">
        <f t="shared" si="24"/>
        <v>11.783199999999999</v>
      </c>
      <c r="F834" s="3">
        <f t="shared" si="25"/>
        <v>12.136695999999999</v>
      </c>
      <c r="G834" s="38">
        <v>0.14000000000000001</v>
      </c>
      <c r="H834" s="4">
        <v>1</v>
      </c>
      <c r="I834" s="7" t="s">
        <v>2192</v>
      </c>
      <c r="J834" s="5" t="s">
        <v>675</v>
      </c>
    </row>
    <row r="835" spans="1:10" ht="10.199999999999999" customHeight="1" x14ac:dyDescent="0.25">
      <c r="A835" s="56" t="s">
        <v>987</v>
      </c>
      <c r="B835" s="57" t="s">
        <v>2195</v>
      </c>
      <c r="C835" s="57" t="s">
        <v>2196</v>
      </c>
      <c r="D835" s="36">
        <v>7.4</v>
      </c>
      <c r="E835" s="36">
        <f t="shared" si="24"/>
        <v>7.9268799999999997</v>
      </c>
      <c r="F835" s="36">
        <f t="shared" si="25"/>
        <v>8.1646864000000008</v>
      </c>
      <c r="G835" s="54">
        <v>0.02</v>
      </c>
      <c r="H835" s="30">
        <v>1</v>
      </c>
      <c r="I835" s="55" t="s">
        <v>2193</v>
      </c>
      <c r="J835" s="33" t="s">
        <v>675</v>
      </c>
    </row>
    <row r="836" spans="1:10" ht="10.199999999999999" customHeight="1" x14ac:dyDescent="0.25">
      <c r="A836" s="55" t="s">
        <v>2461</v>
      </c>
      <c r="B836" s="57" t="s">
        <v>2462</v>
      </c>
      <c r="C836" s="57" t="s">
        <v>2579</v>
      </c>
      <c r="D836" s="36">
        <v>94</v>
      </c>
      <c r="E836" s="36">
        <f t="shared" si="24"/>
        <v>100.69279999999999</v>
      </c>
      <c r="F836" s="36">
        <f t="shared" si="25"/>
        <v>103.713584</v>
      </c>
      <c r="G836" s="32">
        <v>6.4000000000000001E-2</v>
      </c>
      <c r="H836" s="30">
        <v>1</v>
      </c>
      <c r="I836" s="59" t="s">
        <v>2466</v>
      </c>
      <c r="J836" s="33" t="s">
        <v>2717</v>
      </c>
    </row>
    <row r="837" spans="1:10" ht="10.199999999999999" customHeight="1" x14ac:dyDescent="0.25">
      <c r="A837" s="55" t="s">
        <v>2463</v>
      </c>
      <c r="B837" s="57" t="s">
        <v>2464</v>
      </c>
      <c r="C837" s="57" t="s">
        <v>2777</v>
      </c>
      <c r="D837" s="36">
        <v>29.9</v>
      </c>
      <c r="E837" s="36">
        <f t="shared" si="24"/>
        <v>32.028879999999994</v>
      </c>
      <c r="F837" s="36">
        <f t="shared" si="25"/>
        <v>32.989746399999994</v>
      </c>
      <c r="G837" s="32">
        <v>8.5999999999999993E-2</v>
      </c>
      <c r="H837" s="30">
        <v>1</v>
      </c>
      <c r="I837" s="59" t="s">
        <v>2467</v>
      </c>
      <c r="J837" s="33" t="s">
        <v>2717</v>
      </c>
    </row>
    <row r="838" spans="1:10" ht="10.199999999999999" customHeight="1" x14ac:dyDescent="0.25">
      <c r="A838" s="55" t="s">
        <v>2465</v>
      </c>
      <c r="B838" s="57" t="s">
        <v>2464</v>
      </c>
      <c r="C838" s="57" t="s">
        <v>2777</v>
      </c>
      <c r="D838" s="36">
        <v>39.200000000000003</v>
      </c>
      <c r="E838" s="36">
        <f t="shared" si="24"/>
        <v>41.991039999999998</v>
      </c>
      <c r="F838" s="36">
        <f t="shared" si="25"/>
        <v>43.250771200000003</v>
      </c>
      <c r="G838" s="32">
        <v>0.23</v>
      </c>
      <c r="H838" s="30">
        <v>1</v>
      </c>
      <c r="I838" s="59" t="s">
        <v>2468</v>
      </c>
      <c r="J838" s="33" t="s">
        <v>2717</v>
      </c>
    </row>
    <row r="839" spans="1:10" ht="10.199999999999999" customHeight="1" x14ac:dyDescent="0.25">
      <c r="A839" s="56" t="s">
        <v>2664</v>
      </c>
      <c r="B839" s="57" t="s">
        <v>2195</v>
      </c>
      <c r="C839" s="57" t="s">
        <v>2665</v>
      </c>
      <c r="D839" s="36">
        <v>7.4</v>
      </c>
      <c r="E839" s="36">
        <f t="shared" ref="E839:E873" si="26">D839*1.0712</f>
        <v>7.9268799999999997</v>
      </c>
      <c r="F839" s="36">
        <f t="shared" si="25"/>
        <v>8.1646864000000008</v>
      </c>
      <c r="G839" s="54">
        <v>0.02</v>
      </c>
      <c r="H839" s="30">
        <v>1</v>
      </c>
      <c r="I839" s="55" t="s">
        <v>2193</v>
      </c>
      <c r="J839" s="33" t="s">
        <v>2717</v>
      </c>
    </row>
    <row r="840" spans="1:10" ht="10.199999999999999" customHeight="1" x14ac:dyDescent="0.25">
      <c r="A840" s="52">
        <v>715060099</v>
      </c>
      <c r="B840" s="30" t="s">
        <v>421</v>
      </c>
      <c r="C840" s="30"/>
      <c r="D840" s="36">
        <v>1.6</v>
      </c>
      <c r="E840" s="36">
        <f t="shared" si="26"/>
        <v>1.7139199999999999</v>
      </c>
      <c r="F840" s="36">
        <f t="shared" si="25"/>
        <v>1.7653375999999998</v>
      </c>
      <c r="G840" s="53">
        <v>5.0000000000000001E-3</v>
      </c>
      <c r="H840" s="30">
        <v>1</v>
      </c>
      <c r="I840" s="29" t="s">
        <v>2712</v>
      </c>
      <c r="J840" s="33" t="s">
        <v>667</v>
      </c>
    </row>
    <row r="841" spans="1:10" ht="10.199999999999999" customHeight="1" x14ac:dyDescent="0.25">
      <c r="A841" s="52" t="s">
        <v>1085</v>
      </c>
      <c r="B841" s="30" t="s">
        <v>422</v>
      </c>
      <c r="C841" s="30" t="s">
        <v>2635</v>
      </c>
      <c r="D841" s="36">
        <v>1.6</v>
      </c>
      <c r="E841" s="36">
        <f t="shared" si="26"/>
        <v>1.7139199999999999</v>
      </c>
      <c r="F841" s="36">
        <f t="shared" si="25"/>
        <v>1.7653375999999998</v>
      </c>
      <c r="G841" s="53">
        <v>3.0000000000000001E-3</v>
      </c>
      <c r="H841" s="30">
        <v>1</v>
      </c>
      <c r="I841" s="29" t="s">
        <v>1902</v>
      </c>
      <c r="J841" s="33" t="s">
        <v>2717</v>
      </c>
    </row>
    <row r="842" spans="1:10" ht="10.199999999999999" customHeight="1" x14ac:dyDescent="0.25">
      <c r="A842" s="52" t="s">
        <v>1086</v>
      </c>
      <c r="B842" s="30" t="s">
        <v>422</v>
      </c>
      <c r="C842" s="30" t="s">
        <v>2636</v>
      </c>
      <c r="D842" s="36">
        <v>1.3</v>
      </c>
      <c r="E842" s="36">
        <f t="shared" si="26"/>
        <v>1.39256</v>
      </c>
      <c r="F842" s="36">
        <f t="shared" ref="F842:F873" si="27">E842*1.03</f>
        <v>1.4343368000000001</v>
      </c>
      <c r="G842" s="53">
        <v>1E-3</v>
      </c>
      <c r="H842" s="30">
        <v>1</v>
      </c>
      <c r="I842" s="29" t="s">
        <v>1903</v>
      </c>
      <c r="J842" s="33" t="s">
        <v>2717</v>
      </c>
    </row>
    <row r="843" spans="1:10" ht="10.199999999999999" customHeight="1" x14ac:dyDescent="0.25">
      <c r="A843" s="52">
        <v>728830699</v>
      </c>
      <c r="B843" s="78" t="s">
        <v>2637</v>
      </c>
      <c r="C843" s="78" t="s">
        <v>2638</v>
      </c>
      <c r="D843" s="36">
        <v>3.1</v>
      </c>
      <c r="E843" s="36">
        <f t="shared" si="26"/>
        <v>3.3207199999999997</v>
      </c>
      <c r="F843" s="36">
        <f t="shared" si="27"/>
        <v>3.4203415999999995</v>
      </c>
      <c r="G843" s="53">
        <v>1E-3</v>
      </c>
      <c r="H843" s="30">
        <v>1</v>
      </c>
      <c r="I843" s="87" t="s">
        <v>359</v>
      </c>
      <c r="J843" s="33" t="s">
        <v>2717</v>
      </c>
    </row>
    <row r="844" spans="1:10" ht="10.199999999999999" customHeight="1" x14ac:dyDescent="0.25">
      <c r="A844" s="52" t="s">
        <v>1087</v>
      </c>
      <c r="B844" s="30" t="s">
        <v>2639</v>
      </c>
      <c r="C844" s="30" t="s">
        <v>2640</v>
      </c>
      <c r="D844" s="36">
        <v>0.4</v>
      </c>
      <c r="E844" s="36">
        <f t="shared" si="26"/>
        <v>0.42847999999999997</v>
      </c>
      <c r="F844" s="36">
        <f t="shared" si="27"/>
        <v>0.44133439999999996</v>
      </c>
      <c r="G844" s="53">
        <v>1.5E-3</v>
      </c>
      <c r="H844" s="30">
        <v>50</v>
      </c>
      <c r="I844" s="29" t="s">
        <v>1706</v>
      </c>
      <c r="J844" s="33" t="s">
        <v>2717</v>
      </c>
    </row>
    <row r="845" spans="1:10" ht="10.199999999999999" customHeight="1" x14ac:dyDescent="0.25">
      <c r="A845" s="52" t="s">
        <v>1088</v>
      </c>
      <c r="B845" s="30" t="s">
        <v>2639</v>
      </c>
      <c r="C845" s="30" t="s">
        <v>2641</v>
      </c>
      <c r="D845" s="36">
        <v>0.9</v>
      </c>
      <c r="E845" s="36">
        <f t="shared" si="26"/>
        <v>0.96407999999999994</v>
      </c>
      <c r="F845" s="36">
        <f t="shared" si="27"/>
        <v>0.99300239999999995</v>
      </c>
      <c r="G845" s="53">
        <v>8.0000000000000002E-3</v>
      </c>
      <c r="H845" s="30">
        <v>50</v>
      </c>
      <c r="I845" s="29" t="s">
        <v>1707</v>
      </c>
      <c r="J845" s="33" t="s">
        <v>2717</v>
      </c>
    </row>
    <row r="846" spans="1:10" ht="10.199999999999999" customHeight="1" x14ac:dyDescent="0.25">
      <c r="A846" s="52" t="s">
        <v>1089</v>
      </c>
      <c r="B846" s="30" t="s">
        <v>2642</v>
      </c>
      <c r="C846" s="30" t="s">
        <v>2643</v>
      </c>
      <c r="D846" s="36">
        <v>1.3</v>
      </c>
      <c r="E846" s="36">
        <f t="shared" si="26"/>
        <v>1.39256</v>
      </c>
      <c r="F846" s="36">
        <f t="shared" si="27"/>
        <v>1.4343368000000001</v>
      </c>
      <c r="G846" s="53">
        <v>1.0999999999999999E-2</v>
      </c>
      <c r="H846" s="30">
        <v>25</v>
      </c>
      <c r="I846" s="29" t="s">
        <v>1708</v>
      </c>
      <c r="J846" s="33" t="s">
        <v>2717</v>
      </c>
    </row>
    <row r="847" spans="1:10" ht="10.199999999999999" customHeight="1" x14ac:dyDescent="0.25">
      <c r="A847" s="52" t="s">
        <v>1090</v>
      </c>
      <c r="B847" s="30" t="s">
        <v>2642</v>
      </c>
      <c r="C847" s="30" t="s">
        <v>2644</v>
      </c>
      <c r="D847" s="36">
        <v>1.3</v>
      </c>
      <c r="E847" s="36">
        <f t="shared" si="26"/>
        <v>1.39256</v>
      </c>
      <c r="F847" s="36">
        <f t="shared" si="27"/>
        <v>1.4343368000000001</v>
      </c>
      <c r="G847" s="53">
        <v>1.0999999999999999E-2</v>
      </c>
      <c r="H847" s="30">
        <v>25</v>
      </c>
      <c r="I847" s="29" t="s">
        <v>1709</v>
      </c>
      <c r="J847" s="33" t="s">
        <v>2717</v>
      </c>
    </row>
    <row r="848" spans="1:10" ht="10.199999999999999" customHeight="1" x14ac:dyDescent="0.25">
      <c r="A848" s="52" t="s">
        <v>1091</v>
      </c>
      <c r="B848" s="30" t="s">
        <v>2642</v>
      </c>
      <c r="C848" s="30" t="s">
        <v>2645</v>
      </c>
      <c r="D848" s="36">
        <v>2.2000000000000002</v>
      </c>
      <c r="E848" s="36">
        <f t="shared" si="26"/>
        <v>2.3566400000000001</v>
      </c>
      <c r="F848" s="36">
        <f t="shared" si="27"/>
        <v>2.4273392</v>
      </c>
      <c r="G848" s="53">
        <v>1.7999999999999999E-2</v>
      </c>
      <c r="H848" s="30">
        <v>25</v>
      </c>
      <c r="I848" s="29" t="s">
        <v>1710</v>
      </c>
      <c r="J848" s="33" t="s">
        <v>2717</v>
      </c>
    </row>
    <row r="849" spans="1:10" ht="10.199999999999999" customHeight="1" x14ac:dyDescent="0.25">
      <c r="A849" s="52" t="s">
        <v>1092</v>
      </c>
      <c r="B849" s="30" t="s">
        <v>2642</v>
      </c>
      <c r="C849" s="30" t="s">
        <v>2646</v>
      </c>
      <c r="D849" s="36">
        <v>2</v>
      </c>
      <c r="E849" s="36">
        <f t="shared" si="26"/>
        <v>2.1423999999999999</v>
      </c>
      <c r="F849" s="36">
        <f t="shared" si="27"/>
        <v>2.2066719999999997</v>
      </c>
      <c r="G849" s="53">
        <v>1.7999999999999999E-2</v>
      </c>
      <c r="H849" s="30">
        <v>25</v>
      </c>
      <c r="I849" s="29" t="s">
        <v>1711</v>
      </c>
      <c r="J849" s="33" t="s">
        <v>2717</v>
      </c>
    </row>
    <row r="850" spans="1:10" ht="10.199999999999999" customHeight="1" x14ac:dyDescent="0.25">
      <c r="A850" s="52" t="s">
        <v>1093</v>
      </c>
      <c r="B850" s="30" t="s">
        <v>2642</v>
      </c>
      <c r="C850" s="30" t="s">
        <v>2647</v>
      </c>
      <c r="D850" s="36">
        <v>2.2000000000000002</v>
      </c>
      <c r="E850" s="36">
        <f t="shared" si="26"/>
        <v>2.3566400000000001</v>
      </c>
      <c r="F850" s="36">
        <f t="shared" si="27"/>
        <v>2.4273392</v>
      </c>
      <c r="G850" s="53">
        <v>1.7000000000000001E-2</v>
      </c>
      <c r="H850" s="30">
        <v>25</v>
      </c>
      <c r="I850" s="29" t="s">
        <v>1712</v>
      </c>
      <c r="J850" s="33" t="s">
        <v>2717</v>
      </c>
    </row>
    <row r="851" spans="1:10" ht="10.199999999999999" customHeight="1" x14ac:dyDescent="0.25">
      <c r="A851" s="52" t="s">
        <v>1094</v>
      </c>
      <c r="B851" s="30" t="s">
        <v>2642</v>
      </c>
      <c r="C851" s="30" t="s">
        <v>2648</v>
      </c>
      <c r="D851" s="36">
        <v>2.2000000000000002</v>
      </c>
      <c r="E851" s="36">
        <f t="shared" si="26"/>
        <v>2.3566400000000001</v>
      </c>
      <c r="F851" s="36">
        <f t="shared" si="27"/>
        <v>2.4273392</v>
      </c>
      <c r="G851" s="53">
        <v>1.4999999999999999E-2</v>
      </c>
      <c r="H851" s="30">
        <v>25</v>
      </c>
      <c r="I851" s="29" t="s">
        <v>1713</v>
      </c>
      <c r="J851" s="33" t="s">
        <v>2717</v>
      </c>
    </row>
    <row r="852" spans="1:10" ht="10.199999999999999" customHeight="1" x14ac:dyDescent="0.25">
      <c r="A852" s="52" t="s">
        <v>1095</v>
      </c>
      <c r="B852" s="30" t="s">
        <v>2642</v>
      </c>
      <c r="C852" s="30" t="s">
        <v>2649</v>
      </c>
      <c r="D852" s="36">
        <v>2.2000000000000002</v>
      </c>
      <c r="E852" s="36">
        <f t="shared" si="26"/>
        <v>2.3566400000000001</v>
      </c>
      <c r="F852" s="36">
        <f t="shared" si="27"/>
        <v>2.4273392</v>
      </c>
      <c r="G852" s="53">
        <v>1.4999999999999999E-2</v>
      </c>
      <c r="H852" s="30">
        <v>25</v>
      </c>
      <c r="I852" s="29" t="s">
        <v>1714</v>
      </c>
      <c r="J852" s="33" t="s">
        <v>2717</v>
      </c>
    </row>
    <row r="853" spans="1:10" ht="10.199999999999999" customHeight="1" x14ac:dyDescent="0.25">
      <c r="A853" s="52" t="s">
        <v>1096</v>
      </c>
      <c r="B853" s="30" t="s">
        <v>2642</v>
      </c>
      <c r="C853" s="30" t="s">
        <v>2650</v>
      </c>
      <c r="D853" s="36">
        <v>4.5</v>
      </c>
      <c r="E853" s="36">
        <f t="shared" si="26"/>
        <v>4.8203999999999994</v>
      </c>
      <c r="F853" s="36">
        <f t="shared" si="27"/>
        <v>4.9650119999999998</v>
      </c>
      <c r="G853" s="53">
        <v>3.4000000000000002E-2</v>
      </c>
      <c r="H853" s="30">
        <v>25</v>
      </c>
      <c r="I853" s="29" t="s">
        <v>1715</v>
      </c>
      <c r="J853" s="33" t="s">
        <v>2717</v>
      </c>
    </row>
    <row r="854" spans="1:10" ht="10.199999999999999" customHeight="1" x14ac:dyDescent="0.25">
      <c r="A854" s="52" t="s">
        <v>1097</v>
      </c>
      <c r="B854" s="30" t="s">
        <v>2642</v>
      </c>
      <c r="C854" s="30" t="s">
        <v>2651</v>
      </c>
      <c r="D854" s="36">
        <v>4.5</v>
      </c>
      <c r="E854" s="36">
        <f t="shared" si="26"/>
        <v>4.8203999999999994</v>
      </c>
      <c r="F854" s="36">
        <f t="shared" si="27"/>
        <v>4.9650119999999998</v>
      </c>
      <c r="G854" s="53">
        <v>3.1E-2</v>
      </c>
      <c r="H854" s="30">
        <v>25</v>
      </c>
      <c r="I854" s="29" t="s">
        <v>0</v>
      </c>
      <c r="J854" s="33" t="s">
        <v>2717</v>
      </c>
    </row>
    <row r="855" spans="1:10" ht="10.199999999999999" customHeight="1" x14ac:dyDescent="0.25">
      <c r="A855" s="52">
        <v>756210699</v>
      </c>
      <c r="B855" s="78" t="s">
        <v>2652</v>
      </c>
      <c r="C855" s="78" t="s">
        <v>2653</v>
      </c>
      <c r="D855" s="36">
        <v>17.3</v>
      </c>
      <c r="E855" s="36">
        <f t="shared" si="26"/>
        <v>18.531759999999998</v>
      </c>
      <c r="F855" s="36">
        <f t="shared" si="27"/>
        <v>19.087712799999998</v>
      </c>
      <c r="G855" s="64">
        <v>0.14499999999999999</v>
      </c>
      <c r="H855" s="30">
        <v>1</v>
      </c>
      <c r="I855" s="29" t="s">
        <v>360</v>
      </c>
      <c r="J855" s="33" t="s">
        <v>2717</v>
      </c>
    </row>
    <row r="856" spans="1:10" ht="10.199999999999999" customHeight="1" x14ac:dyDescent="0.25">
      <c r="A856" s="52">
        <v>756220699</v>
      </c>
      <c r="B856" s="78" t="s">
        <v>2652</v>
      </c>
      <c r="C856" s="78" t="s">
        <v>2654</v>
      </c>
      <c r="D856" s="36">
        <v>17.3</v>
      </c>
      <c r="E856" s="36">
        <f t="shared" si="26"/>
        <v>18.531759999999998</v>
      </c>
      <c r="F856" s="36">
        <f t="shared" si="27"/>
        <v>19.087712799999998</v>
      </c>
      <c r="G856" s="64">
        <v>7.0000000000000007E-2</v>
      </c>
      <c r="H856" s="30">
        <v>1</v>
      </c>
      <c r="I856" s="29" t="s">
        <v>361</v>
      </c>
      <c r="J856" s="33" t="s">
        <v>2765</v>
      </c>
    </row>
    <row r="857" spans="1:10" ht="10.199999999999999" customHeight="1" x14ac:dyDescent="0.25">
      <c r="A857" s="52" t="s">
        <v>1616</v>
      </c>
      <c r="B857" s="78" t="s">
        <v>2655</v>
      </c>
      <c r="C857" s="78" t="s">
        <v>2656</v>
      </c>
      <c r="D857" s="36">
        <v>12.2</v>
      </c>
      <c r="E857" s="36">
        <f t="shared" si="26"/>
        <v>13.068639999999998</v>
      </c>
      <c r="F857" s="36">
        <f t="shared" si="27"/>
        <v>13.460699199999999</v>
      </c>
      <c r="G857" s="64">
        <v>0.08</v>
      </c>
      <c r="H857" s="30">
        <v>1</v>
      </c>
      <c r="I857" s="29" t="s">
        <v>2098</v>
      </c>
      <c r="J857" s="33" t="s">
        <v>2717</v>
      </c>
    </row>
    <row r="858" spans="1:10" ht="10.199999999999999" customHeight="1" x14ac:dyDescent="0.25">
      <c r="A858" s="52" t="s">
        <v>1192</v>
      </c>
      <c r="B858" s="30" t="s">
        <v>2657</v>
      </c>
      <c r="C858" s="30" t="s">
        <v>2658</v>
      </c>
      <c r="D858" s="36">
        <v>73.8</v>
      </c>
      <c r="E858" s="36">
        <f t="shared" si="26"/>
        <v>79.054559999999995</v>
      </c>
      <c r="F858" s="36">
        <f t="shared" si="27"/>
        <v>81.4261968</v>
      </c>
      <c r="G858" s="53">
        <v>0.754</v>
      </c>
      <c r="H858" s="30">
        <v>1</v>
      </c>
      <c r="I858" s="29" t="s">
        <v>1193</v>
      </c>
      <c r="J858" s="33" t="s">
        <v>2717</v>
      </c>
    </row>
    <row r="859" spans="1:10" ht="10.199999999999999" customHeight="1" x14ac:dyDescent="0.25">
      <c r="A859" s="60" t="s">
        <v>1098</v>
      </c>
      <c r="B859" s="8" t="s">
        <v>2659</v>
      </c>
      <c r="C859" s="4" t="s">
        <v>970</v>
      </c>
      <c r="D859" s="3">
        <v>3</v>
      </c>
      <c r="E859" s="3">
        <f t="shared" si="26"/>
        <v>3.2135999999999996</v>
      </c>
      <c r="F859" s="3">
        <f t="shared" si="27"/>
        <v>3.3100079999999998</v>
      </c>
      <c r="G859" s="51">
        <v>0.06</v>
      </c>
      <c r="H859" s="4">
        <v>1</v>
      </c>
      <c r="I859" s="10" t="s">
        <v>1</v>
      </c>
      <c r="J859" s="5" t="s">
        <v>2718</v>
      </c>
    </row>
    <row r="860" spans="1:10" ht="10.199999999999999" customHeight="1" x14ac:dyDescent="0.25">
      <c r="A860" s="52" t="s">
        <v>1099</v>
      </c>
      <c r="B860" s="30" t="s">
        <v>2660</v>
      </c>
      <c r="C860" s="30" t="s">
        <v>1345</v>
      </c>
      <c r="D860" s="36">
        <v>7</v>
      </c>
      <c r="E860" s="36">
        <f t="shared" si="26"/>
        <v>7.4983999999999993</v>
      </c>
      <c r="F860" s="36">
        <f t="shared" si="27"/>
        <v>7.7233519999999993</v>
      </c>
      <c r="G860" s="53">
        <v>5.0000000000000001E-3</v>
      </c>
      <c r="H860" s="30">
        <v>1</v>
      </c>
      <c r="I860" s="29" t="s">
        <v>2</v>
      </c>
      <c r="J860" s="33" t="s">
        <v>2760</v>
      </c>
    </row>
    <row r="861" spans="1:10" ht="10.199999999999999" customHeight="1" x14ac:dyDescent="0.25">
      <c r="A861" s="56" t="s">
        <v>807</v>
      </c>
      <c r="B861" s="57" t="s">
        <v>423</v>
      </c>
      <c r="C861" s="57" t="s">
        <v>424</v>
      </c>
      <c r="D861" s="36">
        <v>19.399999999999999</v>
      </c>
      <c r="E861" s="36">
        <f t="shared" si="26"/>
        <v>20.781279999999999</v>
      </c>
      <c r="F861" s="36">
        <f t="shared" si="27"/>
        <v>21.4047184</v>
      </c>
      <c r="G861" s="54">
        <v>1E-3</v>
      </c>
      <c r="H861" s="30">
        <v>1</v>
      </c>
      <c r="I861" s="55" t="s">
        <v>808</v>
      </c>
      <c r="J861" s="33" t="s">
        <v>2717</v>
      </c>
    </row>
    <row r="862" spans="1:10" ht="10.199999999999999" customHeight="1" x14ac:dyDescent="0.25">
      <c r="A862" s="52" t="s">
        <v>1100</v>
      </c>
      <c r="B862" s="30" t="s">
        <v>2661</v>
      </c>
      <c r="C862" s="30" t="s">
        <v>2064</v>
      </c>
      <c r="D862" s="36">
        <v>18</v>
      </c>
      <c r="E862" s="36">
        <f t="shared" si="26"/>
        <v>19.281599999999997</v>
      </c>
      <c r="F862" s="36">
        <f t="shared" si="27"/>
        <v>19.860047999999999</v>
      </c>
      <c r="G862" s="53">
        <v>9.9500000000000005E-2</v>
      </c>
      <c r="H862" s="30">
        <v>1</v>
      </c>
      <c r="I862" s="29" t="s">
        <v>3</v>
      </c>
      <c r="J862" s="33" t="s">
        <v>2717</v>
      </c>
    </row>
    <row r="863" spans="1:10" ht="10.199999999999999" customHeight="1" x14ac:dyDescent="0.25">
      <c r="A863" s="52" t="s">
        <v>1194</v>
      </c>
      <c r="B863" s="30" t="s">
        <v>2662</v>
      </c>
      <c r="C863" s="30" t="s">
        <v>2663</v>
      </c>
      <c r="D863" s="36">
        <v>33.5</v>
      </c>
      <c r="E863" s="36">
        <f t="shared" si="26"/>
        <v>35.885199999999998</v>
      </c>
      <c r="F863" s="36">
        <f t="shared" si="27"/>
        <v>36.961756000000001</v>
      </c>
      <c r="G863" s="53">
        <v>0.01</v>
      </c>
      <c r="H863" s="30">
        <v>1</v>
      </c>
      <c r="I863" s="29" t="s">
        <v>1195</v>
      </c>
      <c r="J863" s="33" t="s">
        <v>2717</v>
      </c>
    </row>
    <row r="864" spans="1:10" ht="10.199999999999999" customHeight="1" x14ac:dyDescent="0.25">
      <c r="A864" s="52">
        <v>776230099</v>
      </c>
      <c r="B864" s="30" t="s">
        <v>2662</v>
      </c>
      <c r="C864" s="31" t="s">
        <v>2714</v>
      </c>
      <c r="D864" s="36">
        <v>32.4</v>
      </c>
      <c r="E864" s="36">
        <f t="shared" si="26"/>
        <v>34.706879999999998</v>
      </c>
      <c r="F864" s="36">
        <f t="shared" si="27"/>
        <v>35.748086399999998</v>
      </c>
      <c r="G864" s="53">
        <v>0.01</v>
      </c>
      <c r="H864" s="30">
        <v>1</v>
      </c>
      <c r="I864" s="29" t="s">
        <v>2713</v>
      </c>
      <c r="J864" s="33" t="s">
        <v>667</v>
      </c>
    </row>
    <row r="865" spans="1:10" ht="10.199999999999999" customHeight="1" x14ac:dyDescent="0.25">
      <c r="A865" s="52" t="s">
        <v>2666</v>
      </c>
      <c r="B865" s="30" t="s">
        <v>2667</v>
      </c>
      <c r="C865" s="31"/>
      <c r="D865" s="36">
        <v>3.8</v>
      </c>
      <c r="E865" s="36">
        <f t="shared" si="26"/>
        <v>4.0705599999999995</v>
      </c>
      <c r="F865" s="36">
        <f t="shared" si="27"/>
        <v>4.1926767999999992</v>
      </c>
      <c r="G865" s="53">
        <v>7.0000000000000001E-3</v>
      </c>
      <c r="H865" s="30">
        <v>1</v>
      </c>
      <c r="I865" s="55" t="s">
        <v>2668</v>
      </c>
      <c r="J865" s="33" t="s">
        <v>2717</v>
      </c>
    </row>
    <row r="866" spans="1:10" ht="10.199999999999999" customHeight="1" x14ac:dyDescent="0.25">
      <c r="A866" s="56" t="s">
        <v>809</v>
      </c>
      <c r="B866" s="57" t="s">
        <v>425</v>
      </c>
      <c r="C866" s="57" t="s">
        <v>426</v>
      </c>
      <c r="D866" s="36">
        <v>7</v>
      </c>
      <c r="E866" s="36">
        <f t="shared" si="26"/>
        <v>7.4983999999999993</v>
      </c>
      <c r="F866" s="36">
        <f t="shared" si="27"/>
        <v>7.7233519999999993</v>
      </c>
      <c r="G866" s="54">
        <v>1E-3</v>
      </c>
      <c r="H866" s="30">
        <v>1</v>
      </c>
      <c r="I866" s="55" t="s">
        <v>810</v>
      </c>
      <c r="J866" s="33" t="s">
        <v>2717</v>
      </c>
    </row>
    <row r="867" spans="1:10" ht="10.199999999999999" customHeight="1" x14ac:dyDescent="0.25">
      <c r="A867" s="50" t="s">
        <v>1101</v>
      </c>
      <c r="B867" s="4" t="s">
        <v>204</v>
      </c>
      <c r="C867" s="4" t="s">
        <v>1801</v>
      </c>
      <c r="D867" s="3">
        <v>2.9</v>
      </c>
      <c r="E867" s="3">
        <f t="shared" si="26"/>
        <v>3.1064799999999999</v>
      </c>
      <c r="F867" s="3">
        <f t="shared" si="27"/>
        <v>3.1996744000000001</v>
      </c>
      <c r="G867" s="51">
        <v>0.10199999999999999</v>
      </c>
      <c r="H867" s="4">
        <v>1</v>
      </c>
      <c r="I867" s="10" t="s">
        <v>1916</v>
      </c>
      <c r="J867" s="5" t="s">
        <v>2757</v>
      </c>
    </row>
    <row r="868" spans="1:10" ht="10.199999999999999" customHeight="1" x14ac:dyDescent="0.25">
      <c r="A868" s="56" t="s">
        <v>811</v>
      </c>
      <c r="B868" s="30" t="s">
        <v>427</v>
      </c>
      <c r="C868" s="57" t="s">
        <v>428</v>
      </c>
      <c r="D868" s="36">
        <v>2.9</v>
      </c>
      <c r="E868" s="36">
        <f t="shared" si="26"/>
        <v>3.1064799999999999</v>
      </c>
      <c r="F868" s="36">
        <f t="shared" si="27"/>
        <v>3.1996744000000001</v>
      </c>
      <c r="G868" s="54">
        <v>3.9E-2</v>
      </c>
      <c r="H868" s="30">
        <v>1</v>
      </c>
      <c r="I868" s="55" t="s">
        <v>812</v>
      </c>
      <c r="J868" s="33" t="s">
        <v>2717</v>
      </c>
    </row>
    <row r="869" spans="1:10" ht="10.199999999999999" customHeight="1" x14ac:dyDescent="0.25">
      <c r="A869" s="56" t="s">
        <v>813</v>
      </c>
      <c r="B869" s="30" t="s">
        <v>429</v>
      </c>
      <c r="C869" s="57" t="s">
        <v>430</v>
      </c>
      <c r="D869" s="36">
        <v>0.7</v>
      </c>
      <c r="E869" s="36">
        <f t="shared" si="26"/>
        <v>0.74983999999999995</v>
      </c>
      <c r="F869" s="36">
        <f t="shared" si="27"/>
        <v>0.7723352</v>
      </c>
      <c r="G869" s="54">
        <v>6.0000000000000001E-3</v>
      </c>
      <c r="H869" s="30">
        <v>1</v>
      </c>
      <c r="I869" s="55" t="s">
        <v>814</v>
      </c>
      <c r="J869" s="33" t="s">
        <v>2717</v>
      </c>
    </row>
    <row r="870" spans="1:10" ht="10.199999999999999" customHeight="1" x14ac:dyDescent="0.25">
      <c r="A870" s="52" t="s">
        <v>1917</v>
      </c>
      <c r="B870" s="30" t="s">
        <v>205</v>
      </c>
      <c r="C870" s="30" t="s">
        <v>206</v>
      </c>
      <c r="D870" s="36">
        <v>3.1</v>
      </c>
      <c r="E870" s="36">
        <f t="shared" si="26"/>
        <v>3.3207199999999997</v>
      </c>
      <c r="F870" s="36">
        <f t="shared" si="27"/>
        <v>3.4203415999999995</v>
      </c>
      <c r="G870" s="53">
        <v>1.2E-2</v>
      </c>
      <c r="H870" s="30">
        <v>1</v>
      </c>
      <c r="I870" s="29" t="s">
        <v>1918</v>
      </c>
      <c r="J870" s="33" t="s">
        <v>2747</v>
      </c>
    </row>
    <row r="871" spans="1:10" ht="10.199999999999999" customHeight="1" x14ac:dyDescent="0.25">
      <c r="A871" s="52" t="s">
        <v>1102</v>
      </c>
      <c r="B871" s="30" t="s">
        <v>207</v>
      </c>
      <c r="C871" s="30" t="s">
        <v>208</v>
      </c>
      <c r="D871" s="36">
        <v>2.9</v>
      </c>
      <c r="E871" s="36">
        <f t="shared" si="26"/>
        <v>3.1064799999999999</v>
      </c>
      <c r="F871" s="36">
        <f t="shared" si="27"/>
        <v>3.1996744000000001</v>
      </c>
      <c r="G871" s="53">
        <v>3.4000000000000002E-2</v>
      </c>
      <c r="H871" s="30">
        <v>1</v>
      </c>
      <c r="I871" s="29" t="s">
        <v>1919</v>
      </c>
      <c r="J871" s="33" t="s">
        <v>675</v>
      </c>
    </row>
    <row r="872" spans="1:10" ht="10.199999999999999" customHeight="1" x14ac:dyDescent="0.25">
      <c r="A872" s="29" t="s">
        <v>2469</v>
      </c>
      <c r="B872" s="30" t="s">
        <v>2591</v>
      </c>
      <c r="C872" s="30" t="s">
        <v>2592</v>
      </c>
      <c r="D872" s="36">
        <v>9.9</v>
      </c>
      <c r="E872" s="36">
        <f t="shared" si="26"/>
        <v>10.60488</v>
      </c>
      <c r="F872" s="36">
        <f t="shared" si="27"/>
        <v>10.923026399999999</v>
      </c>
      <c r="G872" s="32">
        <v>1E-3</v>
      </c>
      <c r="H872" s="30">
        <v>1</v>
      </c>
      <c r="I872" s="59" t="s">
        <v>2470</v>
      </c>
      <c r="J872" s="33" t="s">
        <v>2717</v>
      </c>
    </row>
    <row r="873" spans="1:10" ht="10.199999999999999" customHeight="1" x14ac:dyDescent="0.25">
      <c r="A873" s="29" t="s">
        <v>117</v>
      </c>
      <c r="B873" s="86" t="s">
        <v>118</v>
      </c>
      <c r="C873" s="30" t="s">
        <v>119</v>
      </c>
      <c r="D873" s="35">
        <v>16.899999999999999</v>
      </c>
      <c r="E873" s="36">
        <f t="shared" si="26"/>
        <v>18.103279999999998</v>
      </c>
      <c r="F873" s="36">
        <f t="shared" si="27"/>
        <v>18.6463784</v>
      </c>
      <c r="G873" s="53">
        <v>0.05</v>
      </c>
      <c r="H873" s="30">
        <v>1</v>
      </c>
      <c r="I873" s="66" t="s">
        <v>120</v>
      </c>
      <c r="J873" s="33" t="s">
        <v>2717</v>
      </c>
    </row>
  </sheetData>
  <phoneticPr fontId="0" type="noConversion"/>
  <pageMargins left="0.15748031496062992" right="0.11811023622047245" top="0.15748031496062992" bottom="0.19685039370078741" header="0.11811023622047245" footer="0.11811023622047245"/>
  <pageSetup paperSize="9" scale="90" orientation="landscape" r:id="rId1"/>
  <rowBreaks count="10" manualBreakCount="10">
    <brk id="59" max="16383" man="1"/>
    <brk id="111" max="16383" man="1"/>
    <brk id="303" max="16383" man="1"/>
    <brk id="340" max="16383" man="1"/>
    <brk id="392" max="16383" man="1"/>
    <brk id="455" max="16383" man="1"/>
    <brk id="558" max="16383" man="1"/>
    <brk id="698" max="16383" man="1"/>
    <brk id="752" max="16383" man="1"/>
    <brk id="8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SCHELL SVK EURO 1.2.2018</vt:lpstr>
    </vt:vector>
  </TitlesOfParts>
  <Company>SCHELL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Ivan Bahník</cp:lastModifiedBy>
  <cp:lastPrinted>2017-01-16T10:55:03Z</cp:lastPrinted>
  <dcterms:created xsi:type="dcterms:W3CDTF">2004-11-30T13:17:27Z</dcterms:created>
  <dcterms:modified xsi:type="dcterms:W3CDTF">2019-01-16T09:31:38Z</dcterms:modified>
</cp:coreProperties>
</file>